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8BED9C9F-C9E4-451D-B6CE-6761A3861A82}" xr6:coauthVersionLast="47" xr6:coauthVersionMax="47" xr10:uidLastSave="{00000000-0000-0000-0000-000000000000}"/>
  <bookViews>
    <workbookView xWindow="-110" yWindow="-110" windowWidth="38620" windowHeight="21100" xr2:uid="{B498D393-803A-4160-B2B5-E91E642941E9}"/>
  </bookViews>
  <sheets>
    <sheet name="SBAB" sheetId="1" r:id="rId1"/>
    <sheet name="Kantar24Q1" sheetId="23" r:id="rId2"/>
    <sheet name="Kantar23Q4" sheetId="22" r:id="rId3"/>
    <sheet name="Kantar23Q3" sheetId="21" r:id="rId4"/>
    <sheet name="Kantar23Q2" sheetId="18" r:id="rId5"/>
    <sheet name="Kantar23Q1" sheetId="16" r:id="rId6"/>
    <sheet name="Kantar22Q4" sheetId="15" r:id="rId7"/>
    <sheet name="Kantar22Q3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1" l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C25" i="1" s="1"/>
  <c r="L25" i="1"/>
  <c r="K25" i="1"/>
  <c r="J25" i="1"/>
  <c r="I25" i="1"/>
  <c r="H25" i="1"/>
  <c r="G25" i="1"/>
  <c r="B25" i="1" s="1"/>
  <c r="F25" i="1"/>
  <c r="E25" i="1"/>
  <c r="A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C24" i="1" l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s="1"/>
</calcChain>
</file>

<file path=xl/sharedStrings.xml><?xml version="1.0" encoding="utf-8"?>
<sst xmlns="http://schemas.openxmlformats.org/spreadsheetml/2006/main" count="1481" uniqueCount="106">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</sst>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2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1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</c:strCache>
            </c:strRef>
          </c:cat>
          <c:val>
            <c:numRef>
              <c:f>SBAB!$S$5:$S$28</c:f>
              <c:numCache>
                <c:formatCode>0.0</c:formatCode>
                <c:ptCount val="24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1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</c:strCache>
            </c:strRef>
          </c:cat>
          <c:val>
            <c:numRef>
              <c:f>SBAB!$B$5:$B$28</c:f>
              <c:numCache>
                <c:formatCode>0.0</c:formatCode>
                <c:ptCount val="24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1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</c:strCache>
            </c:strRef>
          </c:cat>
          <c:val>
            <c:numRef>
              <c:f>SBAB!$T$5:$T$28</c:f>
              <c:numCache>
                <c:formatCode>0.0</c:formatCode>
                <c:ptCount val="24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1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</c:strCache>
            </c:strRef>
          </c:cat>
          <c:val>
            <c:numRef>
              <c:f>SBAB!$C$5:$C$28</c:f>
              <c:numCache>
                <c:formatCode>0.0</c:formatCode>
                <c:ptCount val="24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zoomScaleNormal="100" workbookViewId="0"/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25" si="1">_xlfn.CONCAT(YEAR($E6)-2000,"Q",ROUNDUP(MONTH($E6)/3,0))</f>
        <v>19Q2</v>
      </c>
      <c r="B6" s="31">
        <f t="shared" ref="B6:B25" si="2">100*($G6+$H6-$I6-$J6)</f>
        <v>40.903431589336783</v>
      </c>
      <c r="C6" s="31">
        <f t="shared" ref="C6:C25" si="3">100*($M6+$N6-$O6-$P6)</f>
        <v>44.748017627893269</v>
      </c>
      <c r="E6" s="4">
        <f t="shared" ref="E6:E25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>0*(F25/(F25+G25+H25+I25+J25))+3*(G25/(F25+G25+H25+I25+J25))+7*(H25/(F25+G25+H25+I25+J25))-3*(I25/(F25+G25+H25+I25+J25))-7*(J25/(F25+G25+H25+I25+J25))</f>
        <v>1.369465750541613</v>
      </c>
      <c r="T25" s="31">
        <f t="shared" ref="T25" si="6">0*(L25/(L25+M25+N25+O25+P25))+6*(M25/(L25+M25+N25+O25+P25))+14*(N25/(L25+M25+N25+O25+P25))-6*(O25/(L25+M25+N25+O25+P25))-14*(P25/(L25+M25+N25+O25+P25))</f>
        <v>5.037131863157458</v>
      </c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2695312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38" t="s">
        <v>2</v>
      </c>
      <c r="C1" s="9" t="s">
        <v>0</v>
      </c>
      <c r="D1" s="39" t="s">
        <v>70</v>
      </c>
      <c r="E1" s="39" t="s">
        <v>2</v>
      </c>
      <c r="F1" s="39" t="s">
        <v>3</v>
      </c>
      <c r="G1" s="39" t="s">
        <v>2</v>
      </c>
      <c r="H1" s="39" t="s">
        <v>2</v>
      </c>
      <c r="I1" s="39" t="s">
        <v>60</v>
      </c>
      <c r="J1" s="39" t="s">
        <v>2</v>
      </c>
      <c r="K1" s="39" t="s">
        <v>2</v>
      </c>
      <c r="L1" s="39" t="s">
        <v>2</v>
      </c>
      <c r="M1" s="39" t="s">
        <v>91</v>
      </c>
      <c r="N1" s="39" t="s">
        <v>2</v>
      </c>
      <c r="O1" s="39" t="s">
        <v>2</v>
      </c>
      <c r="P1" s="39" t="s">
        <v>2</v>
      </c>
      <c r="Q1" s="39" t="s">
        <v>85</v>
      </c>
      <c r="R1" s="39" t="s">
        <v>2</v>
      </c>
      <c r="S1" s="39" t="s">
        <v>2</v>
      </c>
      <c r="T1" s="39" t="s">
        <v>4</v>
      </c>
      <c r="U1" s="39" t="s">
        <v>2</v>
      </c>
      <c r="V1" s="39" t="s">
        <v>2</v>
      </c>
      <c r="W1" s="39" t="s">
        <v>2</v>
      </c>
      <c r="X1" s="39" t="s">
        <v>2</v>
      </c>
      <c r="Y1" s="39" t="s">
        <v>2</v>
      </c>
      <c r="Z1" s="39" t="s">
        <v>2</v>
      </c>
      <c r="AA1" s="39" t="s">
        <v>2</v>
      </c>
      <c r="AB1" s="39" t="s">
        <v>5</v>
      </c>
      <c r="AC1" s="39" t="s">
        <v>2</v>
      </c>
      <c r="AD1" s="39" t="s">
        <v>2</v>
      </c>
      <c r="AE1" s="39" t="s">
        <v>2</v>
      </c>
      <c r="AF1" s="39" t="s">
        <v>2</v>
      </c>
    </row>
    <row r="2" spans="1:32" ht="46.5" customHeight="1">
      <c r="A2" s="7" t="s">
        <v>2</v>
      </c>
      <c r="B2" s="37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37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36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37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37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37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36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37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37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37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37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37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37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36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37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37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37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37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37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37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37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36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37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37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37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37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37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37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36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37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37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37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37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37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37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36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37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37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37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37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37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37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37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36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37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37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37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37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37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37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36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37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37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37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37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36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37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37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37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37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30:A36"/>
    <mergeCell ref="A37:A44"/>
    <mergeCell ref="A45:A51"/>
    <mergeCell ref="A52:A56"/>
    <mergeCell ref="A57:A61"/>
    <mergeCell ref="T1:AA1"/>
    <mergeCell ref="AB1:AF1"/>
    <mergeCell ref="A4:A7"/>
    <mergeCell ref="A8:A14"/>
    <mergeCell ref="A15:A22"/>
    <mergeCell ref="M1:P1"/>
    <mergeCell ref="Q1:S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43" t="s">
        <v>2</v>
      </c>
      <c r="C1" s="22" t="s">
        <v>0</v>
      </c>
      <c r="D1" s="42" t="s">
        <v>70</v>
      </c>
      <c r="E1" s="42" t="s">
        <v>2</v>
      </c>
      <c r="F1" s="42" t="s">
        <v>3</v>
      </c>
      <c r="G1" s="42" t="s">
        <v>2</v>
      </c>
      <c r="H1" s="42" t="s">
        <v>2</v>
      </c>
      <c r="I1" s="42" t="s">
        <v>60</v>
      </c>
      <c r="J1" s="42" t="s">
        <v>2</v>
      </c>
      <c r="K1" s="42" t="s">
        <v>2</v>
      </c>
      <c r="L1" s="42" t="s">
        <v>2</v>
      </c>
      <c r="M1" s="42" t="s">
        <v>61</v>
      </c>
      <c r="N1" s="42" t="s">
        <v>2</v>
      </c>
      <c r="O1" s="42" t="s">
        <v>2</v>
      </c>
      <c r="P1" s="42" t="s">
        <v>2</v>
      </c>
      <c r="Q1" s="42" t="s">
        <v>85</v>
      </c>
      <c r="R1" s="42" t="s">
        <v>2</v>
      </c>
      <c r="S1" s="42" t="s">
        <v>4</v>
      </c>
      <c r="T1" s="42" t="s">
        <v>2</v>
      </c>
      <c r="U1" s="42" t="s">
        <v>2</v>
      </c>
      <c r="V1" s="42" t="s">
        <v>2</v>
      </c>
      <c r="W1" s="42" t="s">
        <v>2</v>
      </c>
      <c r="X1" s="42" t="s">
        <v>2</v>
      </c>
      <c r="Y1" s="42" t="s">
        <v>2</v>
      </c>
      <c r="Z1" s="42" t="s">
        <v>2</v>
      </c>
      <c r="AA1" s="42" t="s">
        <v>5</v>
      </c>
      <c r="AB1" s="42" t="s">
        <v>2</v>
      </c>
      <c r="AC1" s="42" t="s">
        <v>2</v>
      </c>
      <c r="AD1" s="42" t="s">
        <v>2</v>
      </c>
      <c r="AE1" s="42" t="s">
        <v>2</v>
      </c>
    </row>
    <row r="2" spans="1:31" ht="52.5" customHeight="1">
      <c r="A2" s="20" t="s">
        <v>2</v>
      </c>
      <c r="B2" s="41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41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40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41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41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41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40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41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41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41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41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41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41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40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41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41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41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41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41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41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41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40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41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41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41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41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41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41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40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41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41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41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41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41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41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40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41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41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41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41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41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41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41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40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41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41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41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41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41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41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40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41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41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41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41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40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41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41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41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41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6"/>
    <mergeCell ref="A57:A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44" t="s">
        <v>2</v>
      </c>
      <c r="C1" s="9"/>
      <c r="D1" s="39" t="s">
        <v>70</v>
      </c>
      <c r="E1" s="39" t="s">
        <v>2</v>
      </c>
      <c r="F1" s="39" t="s">
        <v>3</v>
      </c>
      <c r="G1" s="39" t="s">
        <v>2</v>
      </c>
      <c r="H1" s="39" t="s">
        <v>2</v>
      </c>
      <c r="I1" s="39" t="s">
        <v>60</v>
      </c>
      <c r="J1" s="39" t="s">
        <v>2</v>
      </c>
      <c r="K1" s="39" t="s">
        <v>2</v>
      </c>
      <c r="L1" s="39" t="s">
        <v>61</v>
      </c>
      <c r="M1" s="39" t="s">
        <v>2</v>
      </c>
      <c r="N1" s="39" t="s">
        <v>2</v>
      </c>
      <c r="O1" s="39" t="s">
        <v>85</v>
      </c>
      <c r="P1" s="39" t="s">
        <v>2</v>
      </c>
      <c r="Q1" s="39" t="s">
        <v>4</v>
      </c>
      <c r="R1" s="39" t="s">
        <v>2</v>
      </c>
      <c r="S1" s="39" t="s">
        <v>2</v>
      </c>
      <c r="T1" s="39" t="s">
        <v>2</v>
      </c>
      <c r="U1" s="39" t="s">
        <v>2</v>
      </c>
      <c r="V1" s="39" t="s">
        <v>2</v>
      </c>
      <c r="W1" s="39" t="s">
        <v>2</v>
      </c>
      <c r="X1" s="39" t="s">
        <v>2</v>
      </c>
      <c r="Y1" s="39" t="s">
        <v>5</v>
      </c>
      <c r="Z1" s="39" t="s">
        <v>2</v>
      </c>
      <c r="AA1" s="39" t="s">
        <v>2</v>
      </c>
      <c r="AB1" s="39" t="s">
        <v>2</v>
      </c>
      <c r="AC1" s="39" t="s">
        <v>2</v>
      </c>
    </row>
    <row r="2" spans="1:29" ht="48.75" customHeight="1">
      <c r="A2" s="8" t="s">
        <v>2</v>
      </c>
      <c r="B2" s="44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45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36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37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37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37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36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37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37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37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37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37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37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36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37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37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37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37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37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37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37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36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37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37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37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37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37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37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36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37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37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37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37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37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37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36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37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37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37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37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37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37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37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36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37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37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37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37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37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37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36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37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37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37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37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36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37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37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37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37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37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38" t="s">
        <v>2</v>
      </c>
      <c r="C1" s="9"/>
      <c r="D1" s="39" t="s">
        <v>70</v>
      </c>
      <c r="E1" s="39" t="s">
        <v>2</v>
      </c>
      <c r="F1" s="39" t="s">
        <v>3</v>
      </c>
      <c r="G1" s="39" t="s">
        <v>2</v>
      </c>
      <c r="H1" s="39" t="s">
        <v>2</v>
      </c>
      <c r="I1" s="39" t="s">
        <v>60</v>
      </c>
      <c r="J1" s="39" t="s">
        <v>2</v>
      </c>
      <c r="K1" s="39" t="s">
        <v>2</v>
      </c>
      <c r="L1" s="39" t="s">
        <v>61</v>
      </c>
      <c r="M1" s="39" t="s">
        <v>2</v>
      </c>
      <c r="N1" s="39" t="s">
        <v>2</v>
      </c>
      <c r="O1" s="39" t="s">
        <v>85</v>
      </c>
      <c r="P1" s="39" t="s">
        <v>2</v>
      </c>
      <c r="Q1" s="39" t="s">
        <v>4</v>
      </c>
      <c r="R1" s="39" t="s">
        <v>2</v>
      </c>
      <c r="S1" s="39" t="s">
        <v>2</v>
      </c>
      <c r="T1" s="39" t="s">
        <v>2</v>
      </c>
      <c r="U1" s="39" t="s">
        <v>2</v>
      </c>
      <c r="V1" s="39" t="s">
        <v>2</v>
      </c>
      <c r="W1" s="39" t="s">
        <v>2</v>
      </c>
      <c r="X1" s="39" t="s">
        <v>2</v>
      </c>
      <c r="Y1" s="39" t="s">
        <v>5</v>
      </c>
      <c r="Z1" s="39" t="s">
        <v>2</v>
      </c>
      <c r="AA1" s="39" t="s">
        <v>2</v>
      </c>
      <c r="AB1" s="39" t="s">
        <v>2</v>
      </c>
      <c r="AC1" s="39" t="s">
        <v>2</v>
      </c>
    </row>
    <row r="2" spans="1:29" ht="47.25" customHeight="1">
      <c r="A2" s="7" t="s">
        <v>2</v>
      </c>
      <c r="B2" s="37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37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36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37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37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37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36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37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37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37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37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37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37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36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37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37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37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37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37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37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37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36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37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37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37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37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37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37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36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37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37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37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37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37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37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36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37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37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37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37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37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37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37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36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37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37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37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37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37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37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36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37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37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37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37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36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37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37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37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37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37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43" t="s">
        <v>2</v>
      </c>
      <c r="C3" s="22"/>
      <c r="D3" s="42" t="s">
        <v>70</v>
      </c>
      <c r="E3" s="42" t="s">
        <v>2</v>
      </c>
      <c r="F3" s="42" t="s">
        <v>3</v>
      </c>
      <c r="G3" s="42" t="s">
        <v>2</v>
      </c>
      <c r="H3" s="42" t="s">
        <v>2</v>
      </c>
      <c r="I3" s="42" t="s">
        <v>60</v>
      </c>
      <c r="J3" s="42" t="s">
        <v>2</v>
      </c>
      <c r="K3" s="42" t="s">
        <v>2</v>
      </c>
      <c r="L3" s="42" t="s">
        <v>61</v>
      </c>
      <c r="M3" s="42" t="s">
        <v>2</v>
      </c>
      <c r="N3" s="42" t="s">
        <v>2</v>
      </c>
      <c r="O3" s="42" t="s">
        <v>85</v>
      </c>
      <c r="P3" s="42" t="s">
        <v>2</v>
      </c>
      <c r="Q3" s="42" t="s">
        <v>4</v>
      </c>
      <c r="R3" s="42" t="s">
        <v>2</v>
      </c>
      <c r="S3" s="42" t="s">
        <v>2</v>
      </c>
      <c r="T3" s="42" t="s">
        <v>2</v>
      </c>
      <c r="U3" s="42" t="s">
        <v>2</v>
      </c>
      <c r="V3" s="42" t="s">
        <v>2</v>
      </c>
      <c r="W3" s="42" t="s">
        <v>2</v>
      </c>
      <c r="X3" s="42" t="s">
        <v>2</v>
      </c>
      <c r="Y3" s="42" t="s">
        <v>5</v>
      </c>
      <c r="Z3" s="42" t="s">
        <v>2</v>
      </c>
      <c r="AA3" s="42" t="s">
        <v>2</v>
      </c>
      <c r="AB3" s="42" t="s">
        <v>2</v>
      </c>
      <c r="AC3" s="42" t="s">
        <v>2</v>
      </c>
    </row>
    <row r="4" spans="1:29" ht="40.5" customHeight="1">
      <c r="A4" s="20" t="s">
        <v>2</v>
      </c>
      <c r="B4" s="41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41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40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41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41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41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40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41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41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41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41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41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41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40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41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41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41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41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41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41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41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40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41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41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41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41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41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41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40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41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41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41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41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41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41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40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41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41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41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41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41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41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41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40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41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41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41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41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41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41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40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41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41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41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41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40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41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41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41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41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41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38" t="s">
        <v>2</v>
      </c>
      <c r="C3" s="9"/>
      <c r="D3" s="39" t="s">
        <v>70</v>
      </c>
      <c r="E3" s="39" t="s">
        <v>2</v>
      </c>
      <c r="F3" s="39" t="s">
        <v>3</v>
      </c>
      <c r="G3" s="39" t="s">
        <v>2</v>
      </c>
      <c r="H3" s="39" t="s">
        <v>2</v>
      </c>
      <c r="I3" s="39" t="s">
        <v>60</v>
      </c>
      <c r="J3" s="39" t="s">
        <v>2</v>
      </c>
      <c r="K3" s="39" t="s">
        <v>2</v>
      </c>
      <c r="L3" s="39" t="s">
        <v>61</v>
      </c>
      <c r="M3" s="39" t="s">
        <v>2</v>
      </c>
      <c r="N3" s="39" t="s">
        <v>2</v>
      </c>
      <c r="O3" s="39" t="s">
        <v>85</v>
      </c>
      <c r="P3" s="39" t="s">
        <v>2</v>
      </c>
      <c r="Q3" s="39" t="s">
        <v>4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5</v>
      </c>
      <c r="Z3" s="39" t="s">
        <v>2</v>
      </c>
      <c r="AA3" s="39" t="s">
        <v>2</v>
      </c>
      <c r="AB3" s="39" t="s">
        <v>2</v>
      </c>
      <c r="AC3" s="39" t="s">
        <v>2</v>
      </c>
    </row>
    <row r="4" spans="1:29" ht="47.25" customHeight="1">
      <c r="A4" s="7" t="s">
        <v>2</v>
      </c>
      <c r="B4" s="37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37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36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37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37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37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36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37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37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37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37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37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37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36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37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37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37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37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37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37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37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36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37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37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37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37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37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37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36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37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37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37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37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37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37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36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37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37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37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37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37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37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37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36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37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37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37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37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37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37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36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37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37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37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37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36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37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37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37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37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37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38" t="s">
        <v>2</v>
      </c>
      <c r="C3" s="9"/>
      <c r="D3" s="39" t="s">
        <v>70</v>
      </c>
      <c r="E3" s="39" t="s">
        <v>2</v>
      </c>
      <c r="F3" s="39" t="s">
        <v>3</v>
      </c>
      <c r="G3" s="39" t="s">
        <v>2</v>
      </c>
      <c r="H3" s="39" t="s">
        <v>2</v>
      </c>
      <c r="I3" s="39" t="s">
        <v>60</v>
      </c>
      <c r="J3" s="39" t="s">
        <v>2</v>
      </c>
      <c r="K3" s="39" t="s">
        <v>2</v>
      </c>
      <c r="L3" s="39" t="s">
        <v>61</v>
      </c>
      <c r="M3" s="39" t="s">
        <v>2</v>
      </c>
      <c r="N3" s="39" t="s">
        <v>2</v>
      </c>
      <c r="O3" s="39" t="s">
        <v>85</v>
      </c>
      <c r="P3" s="39" t="s">
        <v>2</v>
      </c>
      <c r="Q3" s="39" t="s">
        <v>4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5</v>
      </c>
      <c r="Z3" s="39" t="s">
        <v>2</v>
      </c>
      <c r="AA3" s="39" t="s">
        <v>2</v>
      </c>
      <c r="AB3" s="39" t="s">
        <v>2</v>
      </c>
      <c r="AC3" s="39" t="s">
        <v>2</v>
      </c>
    </row>
    <row r="4" spans="1:29" ht="45.75" customHeight="1">
      <c r="A4" s="7" t="s">
        <v>2</v>
      </c>
      <c r="B4" s="37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37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36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37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37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37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36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37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37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37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37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37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37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36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37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37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37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37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37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37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37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36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37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37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37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37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37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37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36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37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37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37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37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37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37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36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37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37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37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37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37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37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37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36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37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37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37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37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37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37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36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37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37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37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37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36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37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37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37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37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37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SBAB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2024-02-09T10:03:55Z</dcterms:modified>
</cp:coreProperties>
</file>