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jof/Documents/Undersökningar/Boägartempen/VT24/"/>
    </mc:Choice>
  </mc:AlternateContent>
  <xr:revisionPtr revIDLastSave="0" documentId="13_ncr:1_{C93D3FE9-82AA-BF4F-AC64-6B976F7F0610}" xr6:coauthVersionLast="47" xr6:coauthVersionMax="47" xr10:uidLastSave="{00000000-0000-0000-0000-000000000000}"/>
  <bookViews>
    <workbookView xWindow="14920" yWindow="820" windowWidth="32760" windowHeight="17360" xr2:uid="{00000000-000D-0000-FFFF-FFFF00000000}"/>
  </bookViews>
  <sheets>
    <sheet name="Resultat" sheetId="1" r:id="rId1"/>
    <sheet name="Omräkning fråga 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7" i="2"/>
  <c r="E5" i="2"/>
  <c r="E4" i="2"/>
  <c r="E3" i="2"/>
  <c r="D3" i="2"/>
  <c r="D4" i="2"/>
  <c r="D5" i="2"/>
  <c r="D6" i="2"/>
  <c r="D7" i="2"/>
</calcChain>
</file>

<file path=xl/sharedStrings.xml><?xml version="1.0" encoding="utf-8"?>
<sst xmlns="http://schemas.openxmlformats.org/spreadsheetml/2006/main" count="131" uniqueCount="52">
  <si>
    <t/>
  </si>
  <si>
    <t>Total</t>
  </si>
  <si>
    <t>Kön</t>
  </si>
  <si>
    <t>Åldersgrupper</t>
  </si>
  <si>
    <t>Man</t>
  </si>
  <si>
    <t>Kvinna</t>
  </si>
  <si>
    <t>18-34 år</t>
  </si>
  <si>
    <t>35-55 år</t>
  </si>
  <si>
    <t>56-79 år</t>
  </si>
  <si>
    <t>%</t>
  </si>
  <si>
    <t>Äger du ditt boende?</t>
  </si>
  <si>
    <t>Ja</t>
  </si>
  <si>
    <t>Nej</t>
  </si>
  <si>
    <t>Vet ej</t>
  </si>
  <si>
    <t>Hur upplever du att din ekonomiska situation ser ut idag jämfört med för 6 månader sedan?</t>
  </si>
  <si>
    <t>Mycket bättre</t>
  </si>
  <si>
    <t>Lite bättre</t>
  </si>
  <si>
    <t>Oförändrad</t>
  </si>
  <si>
    <t>Lite sämre</t>
  </si>
  <si>
    <t>Mycket sämre</t>
  </si>
  <si>
    <t>Mycket bättre + Lite bättre</t>
  </si>
  <si>
    <t>Mycket sämre + Lite sämre</t>
  </si>
  <si>
    <t>Oroas du av att inte klara dina månatliga utgifter?</t>
  </si>
  <si>
    <t>Ja, i stor utsträckning</t>
  </si>
  <si>
    <t>Ja, i viss utsträckning</t>
  </si>
  <si>
    <t>Ja, i stor utsträckning + i viss utsträckning</t>
  </si>
  <si>
    <t>Kommer du behöva ta av dina sparpengar för att kunna betala boräntorna i sommar?</t>
  </si>
  <si>
    <t>Kanske</t>
  </si>
  <si>
    <t>Den 8 maj lämnar Riksbanken nästa räntebesked. Tror du att de kommer att sänka styrräntan i maj?</t>
  </si>
  <si>
    <t>Nej, jag tror att de kommer att sänka först i juni</t>
  </si>
  <si>
    <t>Nej, jag tror att de kommer att sänka först i augusti eller senare i år</t>
  </si>
  <si>
    <t>Nej, jag tror inte att de kommer att sänka räntan i år</t>
  </si>
  <si>
    <t>Om räntan sänks och du får lägre räntekostnader, hur skulle du då främst använda pengarna?</t>
  </si>
  <si>
    <t>Jag skulle spara pengarna</t>
  </si>
  <si>
    <t>Jag skulle använda pengarna för att amortera</t>
  </si>
  <si>
    <t>Jag skulle öka min konsumtion</t>
  </si>
  <si>
    <t>Jag har bundna lån och skulle därför inte få lägre räntekostnader</t>
  </si>
  <si>
    <t>Den 8 maj lämnar Riksbanken nästa räntebesked. Borde de sänka styrräntan då?</t>
  </si>
  <si>
    <t>Vilket är det främsta skälet att du tycker att Riksbanken borde sänka styrräntan den 8 maj?</t>
  </si>
  <si>
    <t>För att jag är rädd att lågkonjunkturen fördjupas med stigande arbetslöshet som följd annars</t>
  </si>
  <si>
    <t>För att jag tror att vi har nått eller snart når inflationsmålet</t>
  </si>
  <si>
    <t>För att räntekostnaderna är så höga</t>
  </si>
  <si>
    <t>Annat</t>
  </si>
  <si>
    <t>Vilket är det främsta skälet att du tycker att Riksbanken inte borde sänka styrräntan den 8 maj?</t>
  </si>
  <si>
    <t>För det skulle kunna bidra till en ökad inflation</t>
  </si>
  <si>
    <t>För att det skulle kunna leda till en svagare krona</t>
  </si>
  <si>
    <t>För att det skulle kunna bidra till en ökad skuldsättning bland hushållen</t>
  </si>
  <si>
    <t>Bas</t>
  </si>
  <si>
    <t>-</t>
  </si>
  <si>
    <t>Antal personer</t>
  </si>
  <si>
    <t>Andel i procent av de som skulle få lägre räntekostnad</t>
  </si>
  <si>
    <t>Andel i procent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</si>
</sst>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</font>
    <font>
      <sz val="9"/>
      <color rgb="FF3F3F3F"/>
      <name val="verdana,geneva,sans-serif"/>
    </font>
    <font>
      <sz val="9"/>
      <color rgb="FF4D4D4D"/>
      <name val="verdana,geneva,sans-serif"/>
    </font>
    <font>
      <i/>
      <sz val="9"/>
      <color rgb="FF3F3F3F"/>
      <name val="verdana,geneva,sans-serif"/>
    </font>
    <font>
      <i/>
      <sz val="9"/>
      <color rgb="FF4D4D4D"/>
      <name val="verdana,geneva,sans-serif"/>
    </font>
    <font>
      <sz val="11"/>
      <color rgb="FF000000"/>
      <name val="Calibri"/>
      <family val="2"/>
    </font>
    <font>
      <sz val="11"/>
      <color rgb="FF000000"/>
      <name val="Verdana"/>
      <family val="2"/>
    </font>
    <font>
      <sz val="9"/>
      <color rgb="FF434343"/>
      <name val="Geneva"/>
      <family val="2"/>
    </font>
    <font>
      <i/>
      <sz val="9"/>
      <color rgb="FF434343"/>
      <name val="Geneva"/>
      <family val="2"/>
    </font>
    <font>
      <sz val="11"/>
      <color rgb="FF434343"/>
      <name val="Genev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rgb="FFFFFFFF"/>
      </patternFill>
    </fill>
    <fill>
      <patternFill patternType="solid">
        <fgColor rgb="FFF5F5F5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9" fontId="2" fillId="4" borderId="3" xfId="0" applyNumberFormat="1" applyFont="1" applyFill="1" applyBorder="1" applyAlignment="1">
      <alignment horizontal="center" vertical="center" wrapText="1"/>
    </xf>
    <xf numFmtId="9" fontId="2" fillId="5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/>
    <xf numFmtId="0" fontId="0" fillId="6" borderId="4" xfId="0" applyFill="1" applyBorder="1"/>
    <xf numFmtId="0" fontId="7" fillId="6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9" fontId="7" fillId="6" borderId="4" xfId="0" applyNumberFormat="1" applyFont="1" applyFill="1" applyBorder="1" applyAlignment="1">
      <alignment horizontal="center" vertical="center" wrapText="1"/>
    </xf>
    <xf numFmtId="1" fontId="7" fillId="6" borderId="4" xfId="0" applyNumberFormat="1" applyFont="1" applyFill="1" applyBorder="1"/>
    <xf numFmtId="9" fontId="7" fillId="6" borderId="4" xfId="1" applyFont="1" applyFill="1" applyBorder="1"/>
    <xf numFmtId="0" fontId="0" fillId="0" borderId="4" xfId="0" applyBorder="1" applyAlignment="1">
      <alignment wrapText="1"/>
    </xf>
    <xf numFmtId="9" fontId="7" fillId="6" borderId="4" xfId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top" wrapText="1"/>
    </xf>
    <xf numFmtId="3" fontId="8" fillId="6" borderId="4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/>
    <xf numFmtId="1" fontId="8" fillId="6" borderId="4" xfId="0" applyNumberFormat="1" applyFont="1" applyFill="1" applyBorder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5F5F5"/>
      <color rgb="FF43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="139" zoomScaleNormal="139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7" sqref="A7:A15"/>
    </sheetView>
  </sheetViews>
  <sheetFormatPr baseColWidth="10" defaultColWidth="9.1640625" defaultRowHeight="15"/>
  <cols>
    <col min="1" max="1" width="47.5" style="4" customWidth="1"/>
    <col min="2" max="2" width="42.5" style="4" bestFit="1" customWidth="1"/>
    <col min="3" max="8" width="15.6640625" style="4" customWidth="1"/>
    <col min="9" max="16384" width="9.1640625" style="4"/>
  </cols>
  <sheetData>
    <row r="1" spans="1:8" ht="42.75" customHeight="1">
      <c r="A1" s="3" t="s">
        <v>0</v>
      </c>
      <c r="B1" s="13" t="s">
        <v>0</v>
      </c>
      <c r="C1" s="1"/>
      <c r="D1" s="10" t="s">
        <v>2</v>
      </c>
      <c r="E1" s="10" t="s">
        <v>0</v>
      </c>
      <c r="F1" s="10" t="s">
        <v>3</v>
      </c>
      <c r="G1" s="10" t="s">
        <v>0</v>
      </c>
      <c r="H1" s="10" t="s">
        <v>0</v>
      </c>
    </row>
    <row r="2" spans="1:8" ht="42.75" customHeight="1">
      <c r="A2" s="4" t="s">
        <v>0</v>
      </c>
      <c r="B2" s="12" t="s">
        <v>0</v>
      </c>
      <c r="C2" s="1" t="s">
        <v>1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>
      <c r="A3" s="3" t="s">
        <v>0</v>
      </c>
      <c r="B3" s="12" t="s">
        <v>0</v>
      </c>
      <c r="C3" s="1" t="s">
        <v>9</v>
      </c>
      <c r="D3" s="1" t="s">
        <v>9</v>
      </c>
      <c r="E3" s="1" t="s">
        <v>9</v>
      </c>
      <c r="F3" s="1" t="s">
        <v>9</v>
      </c>
      <c r="G3" s="1" t="s">
        <v>9</v>
      </c>
      <c r="H3" s="1" t="s">
        <v>9</v>
      </c>
    </row>
    <row r="4" spans="1:8">
      <c r="A4" s="11" t="s">
        <v>10</v>
      </c>
      <c r="B4" s="2" t="s">
        <v>11</v>
      </c>
      <c r="C4" s="5">
        <v>0.67575073374921901</v>
      </c>
      <c r="D4" s="5">
        <v>0.691230995599318</v>
      </c>
      <c r="E4" s="5">
        <v>0.65990122630954096</v>
      </c>
      <c r="F4" s="5">
        <v>0.458485055399457</v>
      </c>
      <c r="G4" s="5">
        <v>0.72644957205326399</v>
      </c>
      <c r="H4" s="5">
        <v>0.81080567407739901</v>
      </c>
    </row>
    <row r="5" spans="1:8">
      <c r="A5" s="12" t="s">
        <v>0</v>
      </c>
      <c r="B5" s="2" t="s">
        <v>12</v>
      </c>
      <c r="C5" s="6">
        <v>0.32424926625078099</v>
      </c>
      <c r="D5" s="6">
        <v>0.308769004400682</v>
      </c>
      <c r="E5" s="6">
        <v>0.34009877369045899</v>
      </c>
      <c r="F5" s="6">
        <v>0.54151494460054295</v>
      </c>
      <c r="G5" s="6">
        <v>0.27355042794673601</v>
      </c>
      <c r="H5" s="6">
        <v>0.18919432592260099</v>
      </c>
    </row>
    <row r="6" spans="1:8">
      <c r="A6" s="12" t="s">
        <v>0</v>
      </c>
      <c r="B6" s="7" t="s">
        <v>47</v>
      </c>
      <c r="C6" s="8">
        <v>1525.9999999991001</v>
      </c>
      <c r="D6" s="8">
        <v>771.99254578700004</v>
      </c>
      <c r="E6" s="8">
        <v>754.00745421210001</v>
      </c>
      <c r="F6" s="8">
        <v>450.60031475160002</v>
      </c>
      <c r="G6" s="8">
        <v>561.16933019709995</v>
      </c>
      <c r="H6" s="8">
        <v>514.23035505040002</v>
      </c>
    </row>
    <row r="7" spans="1:8" ht="25.5" customHeight="1">
      <c r="A7" s="11" t="s">
        <v>14</v>
      </c>
      <c r="B7" s="2" t="s">
        <v>15</v>
      </c>
      <c r="C7" s="6">
        <v>4.6347743137690897E-2</v>
      </c>
      <c r="D7" s="6">
        <v>4.2595562374600403E-2</v>
      </c>
      <c r="E7" s="6">
        <v>5.0371812785695899E-2</v>
      </c>
      <c r="F7" s="6">
        <v>9.9296449742788603E-2</v>
      </c>
      <c r="G7" s="6">
        <v>3.6031739226870002E-2</v>
      </c>
      <c r="H7" s="6">
        <v>3.01981531322985E-2</v>
      </c>
    </row>
    <row r="8" spans="1:8">
      <c r="A8" s="12" t="s">
        <v>0</v>
      </c>
      <c r="B8" s="2" t="s">
        <v>16</v>
      </c>
      <c r="C8" s="5">
        <v>0.152974154717303</v>
      </c>
      <c r="D8" s="5">
        <v>0.184944548306085</v>
      </c>
      <c r="E8" s="5">
        <v>0.118687136420927</v>
      </c>
      <c r="F8" s="5">
        <v>0.21477379663767299</v>
      </c>
      <c r="G8" s="5">
        <v>0.150607845553654</v>
      </c>
      <c r="H8" s="5">
        <v>0.124666179244912</v>
      </c>
    </row>
    <row r="9" spans="1:8">
      <c r="A9" s="12" t="s">
        <v>0</v>
      </c>
      <c r="B9" s="2" t="s">
        <v>17</v>
      </c>
      <c r="C9" s="6">
        <v>0.49085736827578202</v>
      </c>
      <c r="D9" s="6">
        <v>0.47835295315568899</v>
      </c>
      <c r="E9" s="6">
        <v>0.50426787286708497</v>
      </c>
      <c r="F9" s="6">
        <v>0.36653728045880302</v>
      </c>
      <c r="G9" s="6">
        <v>0.43907634550547803</v>
      </c>
      <c r="H9" s="6">
        <v>0.60308631823886705</v>
      </c>
    </row>
    <row r="10" spans="1:8">
      <c r="A10" s="12" t="s">
        <v>0</v>
      </c>
      <c r="B10" s="2" t="s">
        <v>18</v>
      </c>
      <c r="C10" s="5">
        <v>0.23202737346066901</v>
      </c>
      <c r="D10" s="5">
        <v>0.22459553398600901</v>
      </c>
      <c r="E10" s="5">
        <v>0.239997735643911</v>
      </c>
      <c r="F10" s="5">
        <v>0.242712801934613</v>
      </c>
      <c r="G10" s="5">
        <v>0.27710524651702101</v>
      </c>
      <c r="H10" s="5">
        <v>0.18265816693134601</v>
      </c>
    </row>
    <row r="11" spans="1:8">
      <c r="A11" s="12" t="s">
        <v>0</v>
      </c>
      <c r="B11" s="2" t="s">
        <v>19</v>
      </c>
      <c r="C11" s="6">
        <v>7.3046003361867104E-2</v>
      </c>
      <c r="D11" s="6">
        <v>6.18981225694396E-2</v>
      </c>
      <c r="E11" s="6">
        <v>8.5001677027076505E-2</v>
      </c>
      <c r="F11" s="6">
        <v>6.5268497008224E-2</v>
      </c>
      <c r="G11" s="6">
        <v>9.5135910895514195E-2</v>
      </c>
      <c r="H11" s="6">
        <v>5.53014825087789E-2</v>
      </c>
    </row>
    <row r="12" spans="1:8">
      <c r="A12" s="12" t="s">
        <v>0</v>
      </c>
      <c r="B12" s="2" t="s">
        <v>13</v>
      </c>
      <c r="C12" s="5">
        <v>4.7473570466880803E-3</v>
      </c>
      <c r="D12" s="5">
        <v>7.6132796081772201E-3</v>
      </c>
      <c r="E12" s="5">
        <v>1.67376525530476E-3</v>
      </c>
      <c r="F12" s="5">
        <v>1.14111742178992E-2</v>
      </c>
      <c r="G12" s="5">
        <v>2.04291230146351E-3</v>
      </c>
      <c r="H12" s="5">
        <v>4.0896999437975597E-3</v>
      </c>
    </row>
    <row r="13" spans="1:8">
      <c r="A13" s="12" t="s">
        <v>0</v>
      </c>
      <c r="B13" s="2" t="s">
        <v>20</v>
      </c>
      <c r="C13" s="6">
        <v>0.19932189785499399</v>
      </c>
      <c r="D13" s="6">
        <v>0.227540110680685</v>
      </c>
      <c r="E13" s="6">
        <v>0.16905894920662301</v>
      </c>
      <c r="F13" s="6">
        <v>0.31407024638046099</v>
      </c>
      <c r="G13" s="6">
        <v>0.186639584780524</v>
      </c>
      <c r="H13" s="6">
        <v>0.15486433237721101</v>
      </c>
    </row>
    <row r="14" spans="1:8">
      <c r="A14" s="12" t="s">
        <v>0</v>
      </c>
      <c r="B14" s="2" t="s">
        <v>21</v>
      </c>
      <c r="C14" s="5">
        <v>0.30507337682253599</v>
      </c>
      <c r="D14" s="5">
        <v>0.28649365655544801</v>
      </c>
      <c r="E14" s="5">
        <v>0.32499941267098698</v>
      </c>
      <c r="F14" s="5">
        <v>0.30798129894283699</v>
      </c>
      <c r="G14" s="5">
        <v>0.372241157412535</v>
      </c>
      <c r="H14" s="5">
        <v>0.23795964944012499</v>
      </c>
    </row>
    <row r="15" spans="1:8">
      <c r="A15" s="12" t="s">
        <v>0</v>
      </c>
      <c r="B15" s="7" t="s">
        <v>47</v>
      </c>
      <c r="C15" s="9">
        <v>1031.1956197007</v>
      </c>
      <c r="D15" s="9">
        <v>533.62517601959996</v>
      </c>
      <c r="E15" s="9">
        <v>497.57044368110002</v>
      </c>
      <c r="F15" s="9">
        <v>206.59351027189999</v>
      </c>
      <c r="G15" s="9">
        <v>407.66121977109998</v>
      </c>
      <c r="H15" s="9">
        <v>416.94088965769998</v>
      </c>
    </row>
    <row r="16" spans="1:8">
      <c r="A16" s="11" t="s">
        <v>22</v>
      </c>
      <c r="B16" s="2" t="s">
        <v>23</v>
      </c>
      <c r="C16" s="5">
        <v>4.31561159797368E-2</v>
      </c>
      <c r="D16" s="5">
        <v>4.3372382493343797E-2</v>
      </c>
      <c r="E16" s="5">
        <v>4.2924178456404699E-2</v>
      </c>
      <c r="F16" s="5">
        <v>8.5934809644476806E-2</v>
      </c>
      <c r="G16" s="5">
        <v>4.6650766716732003E-2</v>
      </c>
      <c r="H16" s="5">
        <v>1.8542473313056598E-2</v>
      </c>
    </row>
    <row r="17" spans="1:8">
      <c r="A17" s="12" t="s">
        <v>0</v>
      </c>
      <c r="B17" s="2" t="s">
        <v>24</v>
      </c>
      <c r="C17" s="6">
        <v>0.21033257919360901</v>
      </c>
      <c r="D17" s="6">
        <v>0.16800299048560499</v>
      </c>
      <c r="E17" s="6">
        <v>0.25572943608493798</v>
      </c>
      <c r="F17" s="6">
        <v>0.31223167128969498</v>
      </c>
      <c r="G17" s="6">
        <v>0.23250559964035999</v>
      </c>
      <c r="H17" s="6">
        <v>0.138162224984201</v>
      </c>
    </row>
    <row r="18" spans="1:8">
      <c r="A18" s="12" t="s">
        <v>0</v>
      </c>
      <c r="B18" s="2" t="s">
        <v>12</v>
      </c>
      <c r="C18" s="5">
        <v>0.73940316120864003</v>
      </c>
      <c r="D18" s="5">
        <v>0.77819121628127097</v>
      </c>
      <c r="E18" s="5">
        <v>0.69780446301736099</v>
      </c>
      <c r="F18" s="5">
        <v>0.57901117063003005</v>
      </c>
      <c r="G18" s="5">
        <v>0.71880072134144501</v>
      </c>
      <c r="H18" s="5">
        <v>0.83902102347624596</v>
      </c>
    </row>
    <row r="19" spans="1:8">
      <c r="A19" s="12" t="s">
        <v>0</v>
      </c>
      <c r="B19" s="2" t="s">
        <v>13</v>
      </c>
      <c r="C19" s="6">
        <v>7.1081436180144598E-3</v>
      </c>
      <c r="D19" s="6">
        <v>1.04334107397802E-2</v>
      </c>
      <c r="E19" s="6">
        <v>3.5419224412966098E-3</v>
      </c>
      <c r="F19" s="6">
        <v>2.28223484357984E-2</v>
      </c>
      <c r="G19" s="6">
        <v>2.04291230146351E-3</v>
      </c>
      <c r="H19" s="6">
        <v>4.2742782264965301E-3</v>
      </c>
    </row>
    <row r="20" spans="1:8">
      <c r="A20" s="12" t="s">
        <v>0</v>
      </c>
      <c r="B20" s="2" t="s">
        <v>25</v>
      </c>
      <c r="C20" s="5">
        <v>0.25348869517334599</v>
      </c>
      <c r="D20" s="5">
        <v>0.21137537297894801</v>
      </c>
      <c r="E20" s="5">
        <v>0.29865361454134198</v>
      </c>
      <c r="F20" s="5">
        <v>0.39816648093417101</v>
      </c>
      <c r="G20" s="5">
        <v>0.27915636635709201</v>
      </c>
      <c r="H20" s="5">
        <v>0.156704698297257</v>
      </c>
    </row>
    <row r="21" spans="1:8">
      <c r="A21" s="12" t="s">
        <v>0</v>
      </c>
      <c r="B21" s="7" t="s">
        <v>47</v>
      </c>
      <c r="C21" s="9">
        <v>1031.1956197007</v>
      </c>
      <c r="D21" s="9">
        <v>533.62517601959996</v>
      </c>
      <c r="E21" s="9">
        <v>497.57044368110002</v>
      </c>
      <c r="F21" s="9">
        <v>206.59351027189999</v>
      </c>
      <c r="G21" s="9">
        <v>407.66121977109998</v>
      </c>
      <c r="H21" s="9">
        <v>416.94088965769998</v>
      </c>
    </row>
    <row r="22" spans="1:8" ht="25.5" customHeight="1">
      <c r="A22" s="11" t="s">
        <v>26</v>
      </c>
      <c r="B22" s="2" t="s">
        <v>11</v>
      </c>
      <c r="C22" s="5">
        <v>7.7863596555854994E-2</v>
      </c>
      <c r="D22" s="5">
        <v>6.47501710502566E-2</v>
      </c>
      <c r="E22" s="5">
        <v>9.2104680741162195E-2</v>
      </c>
      <c r="F22" s="5">
        <v>0.117775346625472</v>
      </c>
      <c r="G22" s="5">
        <v>7.5083068856364302E-2</v>
      </c>
      <c r="H22" s="5">
        <v>5.3914636042307403E-2</v>
      </c>
    </row>
    <row r="23" spans="1:8">
      <c r="A23" s="12" t="s">
        <v>0</v>
      </c>
      <c r="B23" s="2" t="s">
        <v>27</v>
      </c>
      <c r="C23" s="6">
        <v>0.15257936652309101</v>
      </c>
      <c r="D23" s="6">
        <v>0.130714662919938</v>
      </c>
      <c r="E23" s="6">
        <v>0.17632427471404</v>
      </c>
      <c r="F23" s="6">
        <v>0.202688256392657</v>
      </c>
      <c r="G23" s="6">
        <v>0.16203836588569301</v>
      </c>
      <c r="H23" s="6">
        <v>0.104734825199465</v>
      </c>
    </row>
    <row r="24" spans="1:8">
      <c r="A24" s="12" t="s">
        <v>0</v>
      </c>
      <c r="B24" s="2" t="s">
        <v>12</v>
      </c>
      <c r="C24" s="5">
        <v>0.76955703692105404</v>
      </c>
      <c r="D24" s="5">
        <v>0.80453516602980502</v>
      </c>
      <c r="E24" s="5">
        <v>0.73157104454479804</v>
      </c>
      <c r="F24" s="5">
        <v>0.67953639698187096</v>
      </c>
      <c r="G24" s="5">
        <v>0.76287856525794195</v>
      </c>
      <c r="H24" s="5">
        <v>0.84135053875822796</v>
      </c>
    </row>
    <row r="25" spans="1:8">
      <c r="A25" s="12" t="s">
        <v>0</v>
      </c>
      <c r="B25" s="7" t="s">
        <v>47</v>
      </c>
      <c r="C25" s="9">
        <v>818.32239044330004</v>
      </c>
      <c r="D25" s="9">
        <v>426.02840207000003</v>
      </c>
      <c r="E25" s="9">
        <v>392.29398837330001</v>
      </c>
      <c r="F25" s="9">
        <v>185.53291096129999</v>
      </c>
      <c r="G25" s="9">
        <v>366.09734662929998</v>
      </c>
      <c r="H25" s="9">
        <v>266.69213285270001</v>
      </c>
    </row>
    <row r="26" spans="1:8" ht="25.5" customHeight="1">
      <c r="A26" s="11" t="s">
        <v>28</v>
      </c>
      <c r="B26" s="2" t="s">
        <v>11</v>
      </c>
      <c r="C26" s="6">
        <v>0.38814992819633298</v>
      </c>
      <c r="D26" s="6">
        <v>0.42041893864404101</v>
      </c>
      <c r="E26" s="6">
        <v>0.35354265479652303</v>
      </c>
      <c r="F26" s="6">
        <v>0.36720951002747199</v>
      </c>
      <c r="G26" s="6">
        <v>0.37008732837848302</v>
      </c>
      <c r="H26" s="6">
        <v>0.41618645869744397</v>
      </c>
    </row>
    <row r="27" spans="1:8">
      <c r="A27" s="12" t="s">
        <v>0</v>
      </c>
      <c r="B27" s="2" t="s">
        <v>29</v>
      </c>
      <c r="C27" s="5">
        <v>0.31934347905926902</v>
      </c>
      <c r="D27" s="5">
        <v>0.33247196151027097</v>
      </c>
      <c r="E27" s="5">
        <v>0.30526368624248201</v>
      </c>
      <c r="F27" s="5">
        <v>0.31791400806181802</v>
      </c>
      <c r="G27" s="5">
        <v>0.30110752213277397</v>
      </c>
      <c r="H27" s="5">
        <v>0.33788186679545101</v>
      </c>
    </row>
    <row r="28" spans="1:8" ht="25.5" customHeight="1">
      <c r="A28" s="12" t="s">
        <v>0</v>
      </c>
      <c r="B28" s="2" t="s">
        <v>30</v>
      </c>
      <c r="C28" s="6">
        <v>0.20695966877123001</v>
      </c>
      <c r="D28" s="6">
        <v>0.177722259464416</v>
      </c>
      <c r="E28" s="6">
        <v>0.23831566647133701</v>
      </c>
      <c r="F28" s="6">
        <v>0.21252356846550899</v>
      </c>
      <c r="G28" s="6">
        <v>0.232929016415683</v>
      </c>
      <c r="H28" s="6">
        <v>0.17881140651833699</v>
      </c>
    </row>
    <row r="29" spans="1:8">
      <c r="A29" s="12" t="s">
        <v>0</v>
      </c>
      <c r="B29" s="2" t="s">
        <v>31</v>
      </c>
      <c r="C29" s="5">
        <v>8.5546923973168307E-2</v>
      </c>
      <c r="D29" s="5">
        <v>6.93868403812717E-2</v>
      </c>
      <c r="E29" s="5">
        <v>0.102877992489658</v>
      </c>
      <c r="F29" s="5">
        <v>0.102352913445201</v>
      </c>
      <c r="G29" s="5">
        <v>9.5876133073060102E-2</v>
      </c>
      <c r="H29" s="5">
        <v>6.7120267988767607E-2</v>
      </c>
    </row>
    <row r="30" spans="1:8">
      <c r="A30" s="12" t="s">
        <v>0</v>
      </c>
      <c r="B30" s="7" t="s">
        <v>47</v>
      </c>
      <c r="C30" s="9">
        <v>1031.1956197007</v>
      </c>
      <c r="D30" s="9">
        <v>533.62517601959996</v>
      </c>
      <c r="E30" s="9">
        <v>497.57044368110002</v>
      </c>
      <c r="F30" s="9">
        <v>206.59351027189999</v>
      </c>
      <c r="G30" s="9">
        <v>407.66121977109998</v>
      </c>
      <c r="H30" s="9">
        <v>416.94088965769998</v>
      </c>
    </row>
    <row r="31" spans="1:8" ht="25.5" customHeight="1">
      <c r="A31" s="11" t="s">
        <v>32</v>
      </c>
      <c r="B31" s="2" t="s">
        <v>33</v>
      </c>
      <c r="C31" s="5">
        <v>0.55577029342020901</v>
      </c>
      <c r="D31" s="5">
        <v>0.52369597622869601</v>
      </c>
      <c r="E31" s="5">
        <v>0.59060276729330896</v>
      </c>
      <c r="F31" s="5">
        <v>0.63940013067193702</v>
      </c>
      <c r="G31" s="5">
        <v>0.548152015015831</v>
      </c>
      <c r="H31" s="5">
        <v>0.508048392130245</v>
      </c>
    </row>
    <row r="32" spans="1:8">
      <c r="A32" s="12" t="s">
        <v>0</v>
      </c>
      <c r="B32" s="2" t="s">
        <v>34</v>
      </c>
      <c r="C32" s="6">
        <v>0.13714730969942401</v>
      </c>
      <c r="D32" s="6">
        <v>0.146279045722779</v>
      </c>
      <c r="E32" s="6">
        <v>0.127230311169094</v>
      </c>
      <c r="F32" s="6">
        <v>0.113786824105312</v>
      </c>
      <c r="G32" s="6">
        <v>0.151686969290248</v>
      </c>
      <c r="H32" s="6">
        <v>0.13343969413246901</v>
      </c>
    </row>
    <row r="33" spans="1:8">
      <c r="A33" s="12" t="s">
        <v>0</v>
      </c>
      <c r="B33" s="2" t="s">
        <v>35</v>
      </c>
      <c r="C33" s="5">
        <v>5.3927003842940399E-2</v>
      </c>
      <c r="D33" s="5">
        <v>6.7988983911079201E-2</v>
      </c>
      <c r="E33" s="5">
        <v>3.8655796340599999E-2</v>
      </c>
      <c r="F33" s="5">
        <v>2.7159942423105099E-2</v>
      </c>
      <c r="G33" s="5">
        <v>5.9996458992478602E-2</v>
      </c>
      <c r="H33" s="5">
        <v>6.4216618943383305E-2</v>
      </c>
    </row>
    <row r="34" spans="1:8" ht="25.5" customHeight="1">
      <c r="A34" s="12" t="s">
        <v>0</v>
      </c>
      <c r="B34" s="2" t="s">
        <v>36</v>
      </c>
      <c r="C34" s="6">
        <v>0.16850751305619399</v>
      </c>
      <c r="D34" s="6">
        <v>0.16708636783681799</v>
      </c>
      <c r="E34" s="6">
        <v>0.17005086636994299</v>
      </c>
      <c r="F34" s="6">
        <v>0.163584326569051</v>
      </c>
      <c r="G34" s="6">
        <v>0.15171378308606101</v>
      </c>
      <c r="H34" s="6">
        <v>0.19498580856009501</v>
      </c>
    </row>
    <row r="35" spans="1:8">
      <c r="A35" s="12" t="s">
        <v>0</v>
      </c>
      <c r="B35" s="2" t="s">
        <v>13</v>
      </c>
      <c r="C35" s="5">
        <v>8.4647879981232799E-2</v>
      </c>
      <c r="D35" s="5">
        <v>9.4949626300627601E-2</v>
      </c>
      <c r="E35" s="5">
        <v>7.3460258827054203E-2</v>
      </c>
      <c r="F35" s="5">
        <v>5.6068776230594801E-2</v>
      </c>
      <c r="G35" s="5">
        <v>8.8450773615381395E-2</v>
      </c>
      <c r="H35" s="5">
        <v>9.9309486233807601E-2</v>
      </c>
    </row>
    <row r="36" spans="1:8">
      <c r="A36" s="12" t="s">
        <v>0</v>
      </c>
      <c r="B36" s="7" t="s">
        <v>47</v>
      </c>
      <c r="C36" s="9">
        <v>818.32239044330004</v>
      </c>
      <c r="D36" s="9">
        <v>426.02840207000003</v>
      </c>
      <c r="E36" s="9">
        <v>392.29398837330001</v>
      </c>
      <c r="F36" s="9">
        <v>185.53291096129999</v>
      </c>
      <c r="G36" s="9">
        <v>366.09734662929998</v>
      </c>
      <c r="H36" s="9">
        <v>266.69213285270001</v>
      </c>
    </row>
    <row r="37" spans="1:8" ht="25.5" customHeight="1">
      <c r="A37" s="11" t="s">
        <v>37</v>
      </c>
      <c r="B37" s="2" t="s">
        <v>11</v>
      </c>
      <c r="C37" s="5">
        <v>0.81440516358811899</v>
      </c>
      <c r="D37" s="5">
        <v>0.79250244249545498</v>
      </c>
      <c r="E37" s="5">
        <v>0.83789499009773305</v>
      </c>
      <c r="F37" s="5">
        <v>0.82417210749702396</v>
      </c>
      <c r="G37" s="5">
        <v>0.83125632442711805</v>
      </c>
      <c r="H37" s="5">
        <v>0.79308954732354198</v>
      </c>
    </row>
    <row r="38" spans="1:8">
      <c r="A38" s="12" t="s">
        <v>0</v>
      </c>
      <c r="B38" s="2" t="s">
        <v>12</v>
      </c>
      <c r="C38" s="6">
        <v>0.18559483641188099</v>
      </c>
      <c r="D38" s="6">
        <v>0.20749755750454499</v>
      </c>
      <c r="E38" s="6">
        <v>0.16210500990226701</v>
      </c>
      <c r="F38" s="6">
        <v>0.17582789250297601</v>
      </c>
      <c r="G38" s="6">
        <v>0.168743675572882</v>
      </c>
      <c r="H38" s="6">
        <v>0.206910452676458</v>
      </c>
    </row>
    <row r="39" spans="1:8">
      <c r="A39" s="12" t="s">
        <v>0</v>
      </c>
      <c r="B39" s="7" t="s">
        <v>47</v>
      </c>
      <c r="C39" s="8">
        <v>1031.1956197007</v>
      </c>
      <c r="D39" s="8">
        <v>533.62517601959996</v>
      </c>
      <c r="E39" s="8">
        <v>497.57044368110002</v>
      </c>
      <c r="F39" s="8">
        <v>206.59351027189999</v>
      </c>
      <c r="G39" s="8">
        <v>407.66121977109998</v>
      </c>
      <c r="H39" s="8">
        <v>416.94088965769998</v>
      </c>
    </row>
    <row r="40" spans="1:8" ht="25.5" customHeight="1">
      <c r="A40" s="11" t="s">
        <v>38</v>
      </c>
      <c r="B40" s="2" t="s">
        <v>39</v>
      </c>
      <c r="C40" s="6">
        <v>0.38821951776978902</v>
      </c>
      <c r="D40" s="6">
        <v>0.37455362649040702</v>
      </c>
      <c r="E40" s="6">
        <v>0.40208167157746399</v>
      </c>
      <c r="F40" s="6">
        <v>0.366328489375773</v>
      </c>
      <c r="G40" s="6">
        <v>0.39379630291851703</v>
      </c>
      <c r="H40" s="6">
        <v>0.39377652702575999</v>
      </c>
    </row>
    <row r="41" spans="1:8" ht="25.5" customHeight="1">
      <c r="A41" s="12" t="s">
        <v>0</v>
      </c>
      <c r="B41" s="2" t="s">
        <v>40</v>
      </c>
      <c r="C41" s="5">
        <v>0.41342305781672201</v>
      </c>
      <c r="D41" s="5">
        <v>0.485940516044509</v>
      </c>
      <c r="E41" s="5">
        <v>0.33986414101106699</v>
      </c>
      <c r="F41" s="5">
        <v>0.35680013918865799</v>
      </c>
      <c r="G41" s="5">
        <v>0.40487949927226202</v>
      </c>
      <c r="H41" s="5">
        <v>0.45133461350669402</v>
      </c>
    </row>
    <row r="42" spans="1:8">
      <c r="A42" s="12" t="s">
        <v>0</v>
      </c>
      <c r="B42" s="2" t="s">
        <v>41</v>
      </c>
      <c r="C42" s="6">
        <v>0.159972271986249</v>
      </c>
      <c r="D42" s="6">
        <v>0.122312704410241</v>
      </c>
      <c r="E42" s="6">
        <v>0.19817268697540799</v>
      </c>
      <c r="F42" s="6">
        <v>0.23270390472139099</v>
      </c>
      <c r="G42" s="6">
        <v>0.151085981835582</v>
      </c>
      <c r="H42" s="6">
        <v>0.131628101794596</v>
      </c>
    </row>
    <row r="43" spans="1:8">
      <c r="A43" s="12" t="s">
        <v>0</v>
      </c>
      <c r="B43" s="2" t="s">
        <v>42</v>
      </c>
      <c r="C43" s="5">
        <v>3.8385152427239597E-2</v>
      </c>
      <c r="D43" s="5">
        <v>1.7193153054842401E-2</v>
      </c>
      <c r="E43" s="5">
        <v>5.9881500436060497E-2</v>
      </c>
      <c r="F43" s="5">
        <v>4.4167466714177803E-2</v>
      </c>
      <c r="G43" s="5">
        <v>5.0238215973640102E-2</v>
      </c>
      <c r="H43" s="5">
        <v>2.3260757672950601E-2</v>
      </c>
    </row>
    <row r="44" spans="1:8">
      <c r="A44" s="12" t="s">
        <v>0</v>
      </c>
      <c r="B44" s="7" t="s">
        <v>47</v>
      </c>
      <c r="C44" s="9">
        <v>839.81103735370004</v>
      </c>
      <c r="D44" s="9">
        <v>422.89925537260001</v>
      </c>
      <c r="E44" s="9">
        <v>416.91178198109998</v>
      </c>
      <c r="F44" s="9">
        <v>170.26860875599999</v>
      </c>
      <c r="G44" s="9">
        <v>338.87096715839999</v>
      </c>
      <c r="H44" s="9">
        <v>330.6714614393</v>
      </c>
    </row>
    <row r="45" spans="1:8" ht="35" customHeight="1">
      <c r="A45" s="11" t="s">
        <v>43</v>
      </c>
      <c r="B45" s="2" t="s">
        <v>44</v>
      </c>
      <c r="C45" s="5">
        <v>0.36328434888365402</v>
      </c>
      <c r="D45" s="5">
        <v>0.36577292304769199</v>
      </c>
      <c r="E45" s="5">
        <v>0.35986810492914501</v>
      </c>
      <c r="F45" s="5">
        <v>0.32886710430504601</v>
      </c>
      <c r="G45" s="5">
        <v>0.435518709102239</v>
      </c>
      <c r="H45" s="5">
        <v>0.32017734164150602</v>
      </c>
    </row>
    <row r="46" spans="1:8">
      <c r="A46" s="12" t="s">
        <v>0</v>
      </c>
      <c r="B46" s="2" t="s">
        <v>45</v>
      </c>
      <c r="C46" s="6">
        <v>0.31257203127176397</v>
      </c>
      <c r="D46" s="6">
        <v>0.39040463680778797</v>
      </c>
      <c r="E46" s="6">
        <v>0.20572564028668999</v>
      </c>
      <c r="F46" s="6">
        <v>0.35118843370342201</v>
      </c>
      <c r="G46" s="6">
        <v>0.29702642106489002</v>
      </c>
      <c r="H46" s="6">
        <v>0.30870796761719799</v>
      </c>
    </row>
    <row r="47" spans="1:8" ht="25.5" customHeight="1">
      <c r="A47" s="12" t="s">
        <v>0</v>
      </c>
      <c r="B47" s="2" t="s">
        <v>46</v>
      </c>
      <c r="C47" s="5">
        <v>0.24279988466337599</v>
      </c>
      <c r="D47" s="5">
        <v>0.20525723383285999</v>
      </c>
      <c r="E47" s="5">
        <v>0.29433736977810498</v>
      </c>
      <c r="F47" s="5">
        <v>0.25065126823852901</v>
      </c>
      <c r="G47" s="5">
        <v>0.165509504512243</v>
      </c>
      <c r="H47" s="5">
        <v>0.30112441681697999</v>
      </c>
    </row>
    <row r="48" spans="1:8">
      <c r="A48" s="12" t="s">
        <v>0</v>
      </c>
      <c r="B48" s="2" t="s">
        <v>42</v>
      </c>
      <c r="C48" s="6">
        <v>8.1343735181205606E-2</v>
      </c>
      <c r="D48" s="6">
        <v>3.8565206311659599E-2</v>
      </c>
      <c r="E48" s="6">
        <v>0.14006888500605999</v>
      </c>
      <c r="F48" s="6">
        <v>6.9293193753002705E-2</v>
      </c>
      <c r="G48" s="6">
        <v>0.10194536532062801</v>
      </c>
      <c r="H48" s="6">
        <v>6.9990273924316795E-2</v>
      </c>
    </row>
    <row r="49" spans="1:8">
      <c r="A49" s="12" t="s">
        <v>0</v>
      </c>
      <c r="B49" s="7" t="s">
        <v>47</v>
      </c>
      <c r="C49" s="8">
        <v>191.38458234699999</v>
      </c>
      <c r="D49" s="8">
        <v>110.725920647</v>
      </c>
      <c r="E49" s="8">
        <v>80.658661699999996</v>
      </c>
      <c r="F49" s="8">
        <v>36.324901515900002</v>
      </c>
      <c r="G49" s="8">
        <v>68.790252612700002</v>
      </c>
      <c r="H49" s="8">
        <v>86.269428218399995</v>
      </c>
    </row>
  </sheetData>
  <mergeCells count="12">
    <mergeCell ref="A31:A36"/>
    <mergeCell ref="A37:A39"/>
    <mergeCell ref="A40:A44"/>
    <mergeCell ref="A45:A49"/>
    <mergeCell ref="A16:A21"/>
    <mergeCell ref="A22:A25"/>
    <mergeCell ref="A26:A30"/>
    <mergeCell ref="A4:A6"/>
    <mergeCell ref="A7:A15"/>
    <mergeCell ref="B1:B3"/>
    <mergeCell ref="D1:E1"/>
    <mergeCell ref="F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1DAE6-ED71-A64A-98DA-31ED4BBE7960}">
  <dimension ref="A2:E9"/>
  <sheetViews>
    <sheetView zoomScale="171" zoomScaleNormal="171" workbookViewId="0">
      <selection activeCell="B14" sqref="B14"/>
    </sheetView>
  </sheetViews>
  <sheetFormatPr baseColWidth="10" defaultRowHeight="15"/>
  <cols>
    <col min="1" max="1" width="20.1640625" customWidth="1"/>
    <col min="2" max="2" width="23.6640625" customWidth="1"/>
    <col min="3" max="3" width="12.6640625" bestFit="1" customWidth="1"/>
    <col min="4" max="4" width="12.1640625" bestFit="1" customWidth="1"/>
    <col min="5" max="5" width="22" customWidth="1"/>
  </cols>
  <sheetData>
    <row r="2" spans="1:5" ht="28">
      <c r="A2" s="15"/>
      <c r="B2" s="15"/>
      <c r="C2" s="16" t="s">
        <v>51</v>
      </c>
      <c r="D2" s="16" t="s">
        <v>49</v>
      </c>
      <c r="E2" s="17" t="s">
        <v>50</v>
      </c>
    </row>
    <row r="3" spans="1:5">
      <c r="A3" s="18" t="s">
        <v>32</v>
      </c>
      <c r="B3" s="19" t="s">
        <v>33</v>
      </c>
      <c r="C3" s="20">
        <v>0.55577029342020901</v>
      </c>
      <c r="D3" s="21">
        <f>C3*C8</f>
        <v>454.79927504899968</v>
      </c>
      <c r="E3" s="22">
        <f>D3/E8</f>
        <v>0.66840086007628463</v>
      </c>
    </row>
    <row r="4" spans="1:5" ht="26">
      <c r="A4" s="23" t="s">
        <v>0</v>
      </c>
      <c r="B4" s="19" t="s">
        <v>34</v>
      </c>
      <c r="C4" s="20">
        <v>0.13714730969942401</v>
      </c>
      <c r="D4" s="21">
        <f>C8*C4</f>
        <v>112.23071431610025</v>
      </c>
      <c r="E4" s="22">
        <f>D4/E8</f>
        <v>0.16494112917786671</v>
      </c>
    </row>
    <row r="5" spans="1:5">
      <c r="A5" s="23" t="s">
        <v>0</v>
      </c>
      <c r="B5" s="19" t="s">
        <v>35</v>
      </c>
      <c r="C5" s="20">
        <v>5.3927003842940399E-2</v>
      </c>
      <c r="D5" s="21">
        <f>C5*C8</f>
        <v>44.129674694200013</v>
      </c>
      <c r="E5" s="22">
        <f>D5/E8</f>
        <v>6.4855671806671261E-2</v>
      </c>
    </row>
    <row r="6" spans="1:5" ht="26">
      <c r="A6" s="23" t="s">
        <v>0</v>
      </c>
      <c r="B6" s="19" t="s">
        <v>36</v>
      </c>
      <c r="C6" s="20">
        <v>0.16850751305619399</v>
      </c>
      <c r="D6" s="21">
        <f>C6*C8</f>
        <v>137.89347089180026</v>
      </c>
      <c r="E6" s="24" t="s">
        <v>48</v>
      </c>
    </row>
    <row r="7" spans="1:5">
      <c r="A7" s="23" t="s">
        <v>0</v>
      </c>
      <c r="B7" s="19" t="s">
        <v>13</v>
      </c>
      <c r="C7" s="20">
        <v>8.4647879981232799E-2</v>
      </c>
      <c r="D7" s="21">
        <f>C7*C8</f>
        <v>69.269255492199989</v>
      </c>
      <c r="E7" s="22">
        <f>D7/E8</f>
        <v>0.10180233893917727</v>
      </c>
    </row>
    <row r="8" spans="1:5" ht="16">
      <c r="A8" s="23" t="s">
        <v>0</v>
      </c>
      <c r="B8" s="25" t="s">
        <v>47</v>
      </c>
      <c r="C8" s="26">
        <v>818.32239044330004</v>
      </c>
      <c r="D8" s="27"/>
      <c r="E8" s="28">
        <f>D3+D4+D5+D7</f>
        <v>680.42891955150003</v>
      </c>
    </row>
    <row r="9" spans="1:5">
      <c r="C9" s="14"/>
      <c r="D9" s="14"/>
      <c r="E9" s="14"/>
    </row>
  </sheetData>
  <mergeCells count="1">
    <mergeCell ref="A3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Resultat</vt:lpstr>
      <vt:lpstr>Omräkning fråga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Sanne</dc:creator>
  <cp:lastModifiedBy>Linda Jonsson</cp:lastModifiedBy>
  <dcterms:created xsi:type="dcterms:W3CDTF">2024-04-23T07:37:36Z</dcterms:created>
  <dcterms:modified xsi:type="dcterms:W3CDTF">2024-05-03T11:27:54Z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41da7a-79c1-417c-b408-16c0bfe99fca_Enabled">
    <vt:lpwstr>true</vt:lpwstr>
  </property>
  <property fmtid="{D5CDD505-2E9C-101B-9397-08002B2CF9AE}" pid="3" name="MSIP_Label_3741da7a-79c1-417c-b408-16c0bfe99fca_SetDate">
    <vt:lpwstr>2024-04-23T07:35:46Z</vt:lpwstr>
  </property>
  <property fmtid="{D5CDD505-2E9C-101B-9397-08002B2CF9AE}" pid="4" name="MSIP_Label_3741da7a-79c1-417c-b408-16c0bfe99fca_Method">
    <vt:lpwstr>Standard</vt:lpwstr>
  </property>
  <property fmtid="{D5CDD505-2E9C-101B-9397-08002B2CF9AE}" pid="5" name="MSIP_Label_3741da7a-79c1-417c-b408-16c0bfe99fca_Name">
    <vt:lpwstr>Internal Only - Amber</vt:lpwstr>
  </property>
  <property fmtid="{D5CDD505-2E9C-101B-9397-08002B2CF9AE}" pid="6" name="MSIP_Label_3741da7a-79c1-417c-b408-16c0bfe99fca_SiteId">
    <vt:lpwstr>1e355c04-e0a4-42ed-8e2d-7351591f0ef1</vt:lpwstr>
  </property>
  <property fmtid="{D5CDD505-2E9C-101B-9397-08002B2CF9AE}" pid="7" name="MSIP_Label_3741da7a-79c1-417c-b408-16c0bfe99fca_ActionId">
    <vt:lpwstr>c80e0bf4-215f-40b7-abc0-3ac63e211537</vt:lpwstr>
  </property>
  <property fmtid="{D5CDD505-2E9C-101B-9397-08002B2CF9AE}" pid="8" name="MSIP_Label_3741da7a-79c1-417c-b408-16c0bfe99fca_ContentBits">
    <vt:lpwstr>0</vt:lpwstr>
  </property>
</Properties>
</file>