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jof/Desktop/"/>
    </mc:Choice>
  </mc:AlternateContent>
  <xr:revisionPtr revIDLastSave="0" documentId="13_ncr:1_{4DCB9A0D-7071-B846-9B20-CB26D22BE2CC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Enkätsvar vt.26" sheetId="1" r:id="rId1"/>
    <sheet name="Omräkning fråga 3" sheetId="2" r:id="rId2"/>
    <sheet name="Fråga 2 ht.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C10" i="2" s="1"/>
  <c r="D3" i="2"/>
  <c r="C11" i="2" s="1"/>
  <c r="D7" i="2" l="1"/>
</calcChain>
</file>

<file path=xl/sharedStrings.xml><?xml version="1.0" encoding="utf-8"?>
<sst xmlns="http://schemas.openxmlformats.org/spreadsheetml/2006/main" count="307" uniqueCount="73">
  <si>
    <t/>
  </si>
  <si>
    <t>Total</t>
  </si>
  <si>
    <t>Kön</t>
  </si>
  <si>
    <t>Äger du ditt boende?</t>
  </si>
  <si>
    <t>Åldersgrupper</t>
  </si>
  <si>
    <t>Åldersgrupper (II)</t>
  </si>
  <si>
    <t>Personlig månadsinkomst</t>
  </si>
  <si>
    <t>Personlig månadsinkomst (II)</t>
  </si>
  <si>
    <t>Vilken är din högst avslutade utbildning?</t>
  </si>
  <si>
    <t>Sysselsättning</t>
  </si>
  <si>
    <t>Riksområde</t>
  </si>
  <si>
    <t>Storstadsområden</t>
  </si>
  <si>
    <t>Man</t>
  </si>
  <si>
    <t>Kvinna</t>
  </si>
  <si>
    <t>Ja - Villa/Radhus</t>
  </si>
  <si>
    <t>Ja - Bostadsrätt</t>
  </si>
  <si>
    <t>18-34 år</t>
  </si>
  <si>
    <t>35-55 år</t>
  </si>
  <si>
    <t>56-79 år</t>
  </si>
  <si>
    <t>18-29 år</t>
  </si>
  <si>
    <t>30-49 år</t>
  </si>
  <si>
    <t>50-64 år</t>
  </si>
  <si>
    <t>65-79 år</t>
  </si>
  <si>
    <t>Upp till 24.999 kr/månad</t>
  </si>
  <si>
    <t>25.000-34.999 kronor/månad</t>
  </si>
  <si>
    <t>35.000 kr eller mer/månad</t>
  </si>
  <si>
    <t>Upp till 21 999 kr/mån</t>
  </si>
  <si>
    <t>22 000-29 499 kr/mån</t>
  </si>
  <si>
    <t>29 500-41 999 kr/mån</t>
  </si>
  <si>
    <t>42 000-64 999 kr/mån</t>
  </si>
  <si>
    <t>65 000 kr/mån eller mer</t>
  </si>
  <si>
    <t>Grundskola/gymnasium</t>
  </si>
  <si>
    <t>Högskola, universitet</t>
  </si>
  <si>
    <t>Heltid/deltid/egen företagare</t>
  </si>
  <si>
    <t>Övriga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</si>
  <si>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</si>
  <si>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</si>
  <si>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</si>
  <si>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</si>
  <si>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</si>
  <si>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</si>
  <si>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</si>
  <si>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</si>
  <si>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</si>
  <si>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</si>
  <si>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</si>
  <si>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Storstadsregioner (Sth+Gbg+Mlm)</t>
  </si>
  <si>
    <t>%</t>
  </si>
  <si>
    <t>Nej</t>
  </si>
  <si>
    <t>Vet ej</t>
  </si>
  <si>
    <t>Hur hög tror du att den rörliga bolåneräntan kommer att vara om 6 månader?</t>
  </si>
  <si>
    <t>5 % eller högre</t>
  </si>
  <si>
    <t>4,0-4,9 %</t>
  </si>
  <si>
    <t>3,0-3,9 %</t>
  </si>
  <si>
    <t>2,0-2,9 %</t>
  </si>
  <si>
    <t>Lägre än 2 %</t>
  </si>
  <si>
    <t>Hur orolig är du att bolåneräntorna ska stiga till följd av kriget i Mellanöstern?</t>
  </si>
  <si>
    <t>Mycket orolig</t>
  </si>
  <si>
    <t>Lite orolig</t>
  </si>
  <si>
    <t>Inte särskilt orolig</t>
  </si>
  <si>
    <t>Inte orolig alls</t>
  </si>
  <si>
    <t>Jag har inga bolån</t>
  </si>
  <si>
    <t>Mycket orolig + Lite orolig</t>
  </si>
  <si>
    <t>Inte orolig alls + Inte särskilt orolig</t>
  </si>
  <si>
    <t>Har du övervägt att binda räntan till följd av det oroliga omvärldsläget och dess inverkan på ekonomin?</t>
  </si>
  <si>
    <t>Ja, jag har övervägt att binda</t>
  </si>
  <si>
    <t>Nej, jag har inte övervägt att binda</t>
  </si>
  <si>
    <t>Jag har redan bunden ränta</t>
  </si>
  <si>
    <t>Bas</t>
  </si>
  <si>
    <t>Personer med bolån som inte bundit</t>
  </si>
  <si>
    <t>Andel av dem som övervägt att binda</t>
  </si>
  <si>
    <t>Grundskola (el. motsvarande äldre system)</t>
  </si>
  <si>
    <t>Gymnasium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</si>
</sst>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9"/>
      <color rgb="FF3F3F3F"/>
      <name val="Verdana"/>
      <family val="2"/>
    </font>
    <font>
      <sz val="9"/>
      <color rgb="FF4D4D4D"/>
      <name val="Verdana"/>
      <family val="2"/>
    </font>
    <font>
      <i/>
      <sz val="9"/>
      <color rgb="FF3F3F3F"/>
      <name val="Verdana"/>
      <family val="2"/>
    </font>
    <font>
      <i/>
      <sz val="9"/>
      <color rgb="FF4D4D4D"/>
      <name val="Verdana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1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2" fillId="4" borderId="3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/>
    <xf numFmtId="0" fontId="5" fillId="0" borderId="1" xfId="0" applyFont="1" applyBorder="1"/>
    <xf numFmtId="9" fontId="0" fillId="0" borderId="0" xfId="1" applyFont="1"/>
    <xf numFmtId="0" fontId="1" fillId="3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8"/>
  <sheetViews>
    <sheetView tabSelected="1" zoomScale="125" workbookViewId="0">
      <pane xSplit="2" topLeftCell="C1" activePane="topRight" state="frozen"/>
      <selection pane="topRight" activeCell="A30" sqref="A30"/>
    </sheetView>
  </sheetViews>
  <sheetFormatPr baseColWidth="10" defaultColWidth="9.1640625" defaultRowHeight="15" x14ac:dyDescent="0.2"/>
  <cols>
    <col min="1" max="1" width="112.6640625" style="4" bestFit="1" customWidth="1"/>
    <col min="2" max="2" width="35.83203125" style="4" customWidth="1"/>
    <col min="3" max="39" width="19.5" style="4" customWidth="1"/>
    <col min="40" max="16384" width="9.1640625" style="4"/>
  </cols>
  <sheetData>
    <row r="1" spans="1:39" ht="50.25" customHeight="1" x14ac:dyDescent="0.2">
      <c r="A1" s="2" t="s">
        <v>0</v>
      </c>
      <c r="B1" s="17" t="s">
        <v>0</v>
      </c>
      <c r="C1" s="3"/>
      <c r="D1" s="16" t="s">
        <v>2</v>
      </c>
      <c r="E1" s="16" t="s">
        <v>0</v>
      </c>
      <c r="F1" s="16" t="s">
        <v>3</v>
      </c>
      <c r="G1" s="16" t="s">
        <v>0</v>
      </c>
      <c r="H1" s="16" t="s">
        <v>4</v>
      </c>
      <c r="I1" s="16" t="s">
        <v>0</v>
      </c>
      <c r="J1" s="16" t="s">
        <v>0</v>
      </c>
      <c r="K1" s="16" t="s">
        <v>5</v>
      </c>
      <c r="L1" s="16" t="s">
        <v>0</v>
      </c>
      <c r="M1" s="16" t="s">
        <v>0</v>
      </c>
      <c r="N1" s="16" t="s">
        <v>0</v>
      </c>
      <c r="O1" s="16" t="s">
        <v>6</v>
      </c>
      <c r="P1" s="16" t="s">
        <v>0</v>
      </c>
      <c r="Q1" s="16" t="s">
        <v>0</v>
      </c>
      <c r="R1" s="16" t="s">
        <v>7</v>
      </c>
      <c r="S1" s="16" t="s">
        <v>0</v>
      </c>
      <c r="T1" s="16" t="s">
        <v>0</v>
      </c>
      <c r="U1" s="16" t="s">
        <v>0</v>
      </c>
      <c r="V1" s="16" t="s">
        <v>0</v>
      </c>
      <c r="W1" s="16" t="s">
        <v>8</v>
      </c>
      <c r="X1" s="16" t="s">
        <v>0</v>
      </c>
      <c r="Y1" s="16" t="s">
        <v>9</v>
      </c>
      <c r="Z1" s="16" t="s">
        <v>0</v>
      </c>
      <c r="AA1" s="16" t="s">
        <v>10</v>
      </c>
      <c r="AB1" s="16" t="s">
        <v>0</v>
      </c>
      <c r="AC1" s="16" t="s">
        <v>0</v>
      </c>
      <c r="AD1" s="16" t="s">
        <v>0</v>
      </c>
      <c r="AE1" s="16" t="s">
        <v>0</v>
      </c>
      <c r="AF1" s="16" t="s">
        <v>0</v>
      </c>
      <c r="AG1" s="16" t="s">
        <v>0</v>
      </c>
      <c r="AH1" s="16" t="s">
        <v>0</v>
      </c>
      <c r="AI1" s="16" t="s">
        <v>11</v>
      </c>
      <c r="AJ1" s="16" t="s">
        <v>0</v>
      </c>
      <c r="AK1" s="16" t="s">
        <v>0</v>
      </c>
      <c r="AL1" s="16" t="s">
        <v>0</v>
      </c>
      <c r="AM1" s="16" t="s">
        <v>0</v>
      </c>
    </row>
    <row r="2" spans="1:39" ht="50.25" customHeight="1" x14ac:dyDescent="0.2">
      <c r="A2" s="4" t="s">
        <v>0</v>
      </c>
      <c r="B2" s="15" t="s">
        <v>0</v>
      </c>
      <c r="C2" s="3" t="s">
        <v>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  <c r="Y2" s="3" t="s">
        <v>33</v>
      </c>
      <c r="Z2" s="3" t="s">
        <v>34</v>
      </c>
      <c r="AA2" s="3" t="s">
        <v>35</v>
      </c>
      <c r="AB2" s="3" t="s">
        <v>36</v>
      </c>
      <c r="AC2" s="3" t="s">
        <v>37</v>
      </c>
      <c r="AD2" s="3" t="s">
        <v>38</v>
      </c>
      <c r="AE2" s="3" t="s">
        <v>39</v>
      </c>
      <c r="AF2" s="3" t="s">
        <v>40</v>
      </c>
      <c r="AG2" s="3" t="s">
        <v>41</v>
      </c>
      <c r="AH2" s="3" t="s">
        <v>42</v>
      </c>
      <c r="AI2" s="3" t="s">
        <v>35</v>
      </c>
      <c r="AJ2" s="3" t="s">
        <v>43</v>
      </c>
      <c r="AK2" s="3" t="s">
        <v>44</v>
      </c>
      <c r="AL2" s="3" t="s">
        <v>45</v>
      </c>
      <c r="AM2" s="3" t="s">
        <v>46</v>
      </c>
    </row>
    <row r="3" spans="1:39" x14ac:dyDescent="0.2">
      <c r="A3" s="2" t="s">
        <v>0</v>
      </c>
      <c r="B3" s="15" t="s">
        <v>0</v>
      </c>
      <c r="C3" s="3" t="s">
        <v>47</v>
      </c>
      <c r="D3" s="3" t="s">
        <v>47</v>
      </c>
      <c r="E3" s="3" t="s">
        <v>47</v>
      </c>
      <c r="F3" s="3" t="s">
        <v>47</v>
      </c>
      <c r="G3" s="3" t="s">
        <v>47</v>
      </c>
      <c r="H3" s="3" t="s">
        <v>47</v>
      </c>
      <c r="I3" s="3" t="s">
        <v>47</v>
      </c>
      <c r="J3" s="3" t="s">
        <v>47</v>
      </c>
      <c r="K3" s="3" t="s">
        <v>47</v>
      </c>
      <c r="L3" s="3" t="s">
        <v>47</v>
      </c>
      <c r="M3" s="3" t="s">
        <v>47</v>
      </c>
      <c r="N3" s="3" t="s">
        <v>47</v>
      </c>
      <c r="O3" s="3" t="s">
        <v>47</v>
      </c>
      <c r="P3" s="3" t="s">
        <v>47</v>
      </c>
      <c r="Q3" s="3" t="s">
        <v>47</v>
      </c>
      <c r="R3" s="3" t="s">
        <v>47</v>
      </c>
      <c r="S3" s="3" t="s">
        <v>47</v>
      </c>
      <c r="T3" s="3" t="s">
        <v>47</v>
      </c>
      <c r="U3" s="3" t="s">
        <v>47</v>
      </c>
      <c r="V3" s="3" t="s">
        <v>47</v>
      </c>
      <c r="W3" s="3" t="s">
        <v>47</v>
      </c>
      <c r="X3" s="3" t="s">
        <v>47</v>
      </c>
      <c r="Y3" s="3" t="s">
        <v>47</v>
      </c>
      <c r="Z3" s="3" t="s">
        <v>47</v>
      </c>
      <c r="AA3" s="3" t="s">
        <v>47</v>
      </c>
      <c r="AB3" s="3" t="s">
        <v>47</v>
      </c>
      <c r="AC3" s="3" t="s">
        <v>47</v>
      </c>
      <c r="AD3" s="3" t="s">
        <v>47</v>
      </c>
      <c r="AE3" s="3" t="s">
        <v>47</v>
      </c>
      <c r="AF3" s="3" t="s">
        <v>47</v>
      </c>
      <c r="AG3" s="3" t="s">
        <v>47</v>
      </c>
      <c r="AH3" s="3" t="s">
        <v>47</v>
      </c>
      <c r="AI3" s="3" t="s">
        <v>47</v>
      </c>
      <c r="AJ3" s="3" t="s">
        <v>47</v>
      </c>
      <c r="AK3" s="3" t="s">
        <v>47</v>
      </c>
      <c r="AL3" s="3" t="s">
        <v>47</v>
      </c>
      <c r="AM3" s="3" t="s">
        <v>47</v>
      </c>
    </row>
    <row r="4" spans="1:39" x14ac:dyDescent="0.2">
      <c r="A4" s="14" t="s">
        <v>3</v>
      </c>
      <c r="B4" s="1" t="s">
        <v>14</v>
      </c>
      <c r="C4" s="5">
        <v>0.44618669266031902</v>
      </c>
      <c r="D4" s="5">
        <v>0.46142498388562803</v>
      </c>
      <c r="E4" s="5">
        <v>0.43058492749100202</v>
      </c>
      <c r="F4" s="5">
        <v>1</v>
      </c>
      <c r="G4" s="5">
        <v>0</v>
      </c>
      <c r="H4" s="5">
        <v>0.16669499745060401</v>
      </c>
      <c r="I4" s="5">
        <v>0.57191352387018801</v>
      </c>
      <c r="J4" s="5">
        <v>0.54780919230413105</v>
      </c>
      <c r="K4" s="5">
        <v>8.3662577323499396E-2</v>
      </c>
      <c r="L4" s="5">
        <v>0.49272482228171999</v>
      </c>
      <c r="M4" s="5">
        <v>0.58245297066660395</v>
      </c>
      <c r="N4" s="5">
        <v>0.54632086551372805</v>
      </c>
      <c r="O4" s="5">
        <v>0.34694819320802101</v>
      </c>
      <c r="P4" s="5">
        <v>0.39060627787813101</v>
      </c>
      <c r="Q4" s="5">
        <v>0.51600872609113801</v>
      </c>
      <c r="R4" s="5">
        <v>0.32065007039255</v>
      </c>
      <c r="S4" s="5">
        <v>0.40686464684137602</v>
      </c>
      <c r="T4" s="5">
        <v>0.45166444120722099</v>
      </c>
      <c r="U4" s="5">
        <v>0.50869080869698302</v>
      </c>
      <c r="V4" s="5">
        <v>0.625112968520114</v>
      </c>
      <c r="W4" s="5">
        <v>0.45361497497109698</v>
      </c>
      <c r="X4" s="5">
        <v>0.44344306393438698</v>
      </c>
      <c r="Y4" s="5">
        <v>0.46552837178727302</v>
      </c>
      <c r="Z4" s="5">
        <v>0.40335648774738903</v>
      </c>
      <c r="AA4" s="5">
        <v>0.258452815458112</v>
      </c>
      <c r="AB4" s="5">
        <v>0.44893482029046899</v>
      </c>
      <c r="AC4" s="5">
        <v>0.622465332081791</v>
      </c>
      <c r="AD4" s="5">
        <v>0.47637512993206699</v>
      </c>
      <c r="AE4" s="5">
        <v>0.459887367610956</v>
      </c>
      <c r="AF4" s="5">
        <v>0.61179476429211199</v>
      </c>
      <c r="AG4" s="5">
        <v>0.59256841437858598</v>
      </c>
      <c r="AH4" s="5">
        <v>0.48036409794832302</v>
      </c>
      <c r="AI4" s="5">
        <v>0.25248437790529599</v>
      </c>
      <c r="AJ4" s="5">
        <v>0.34140454823338601</v>
      </c>
      <c r="AK4" s="5">
        <v>0.332228613514928</v>
      </c>
      <c r="AL4" s="5">
        <v>0.54635387517359701</v>
      </c>
      <c r="AM4" s="5">
        <v>0.28791494576015902</v>
      </c>
    </row>
    <row r="5" spans="1:39" x14ac:dyDescent="0.2">
      <c r="A5" s="15" t="s">
        <v>0</v>
      </c>
      <c r="B5" s="1" t="s">
        <v>15</v>
      </c>
      <c r="C5" s="6">
        <v>0.24065571251633</v>
      </c>
      <c r="D5" s="6">
        <v>0.22908421581199701</v>
      </c>
      <c r="E5" s="6">
        <v>0.25250322032210598</v>
      </c>
      <c r="F5" s="6">
        <v>0</v>
      </c>
      <c r="G5" s="6">
        <v>1</v>
      </c>
      <c r="H5" s="6">
        <v>0.26958139330414999</v>
      </c>
      <c r="I5" s="6">
        <v>0.214430940311653</v>
      </c>
      <c r="J5" s="6">
        <v>0.24475560481924299</v>
      </c>
      <c r="K5" s="6">
        <v>0.21003702827325901</v>
      </c>
      <c r="L5" s="6">
        <v>0.261559641067589</v>
      </c>
      <c r="M5" s="6">
        <v>0.22660743777225201</v>
      </c>
      <c r="N5" s="6">
        <v>0.24865389119529099</v>
      </c>
      <c r="O5" s="6">
        <v>0.165605839617505</v>
      </c>
      <c r="P5" s="6">
        <v>0.25280077925877498</v>
      </c>
      <c r="Q5" s="6">
        <v>0.26982432461481998</v>
      </c>
      <c r="R5" s="6">
        <v>0.17359843063650199</v>
      </c>
      <c r="S5" s="6">
        <v>0.19645398734830899</v>
      </c>
      <c r="T5" s="6">
        <v>0.23177511636596801</v>
      </c>
      <c r="U5" s="6">
        <v>0.30280814741991302</v>
      </c>
      <c r="V5" s="6">
        <v>0.28628497043192802</v>
      </c>
      <c r="W5" s="6">
        <v>0.188395667485345</v>
      </c>
      <c r="X5" s="6">
        <v>0.27082645023614499</v>
      </c>
      <c r="Y5" s="6">
        <v>0.25062132747986898</v>
      </c>
      <c r="Z5" s="6">
        <v>0.21868978672353301</v>
      </c>
      <c r="AA5" s="6">
        <v>0.42285347464530898</v>
      </c>
      <c r="AB5" s="6">
        <v>0.233154475465774</v>
      </c>
      <c r="AC5" s="6">
        <v>0.113678129657002</v>
      </c>
      <c r="AD5" s="6">
        <v>0.221812077082047</v>
      </c>
      <c r="AE5" s="6">
        <v>0.19819230136316801</v>
      </c>
      <c r="AF5" s="6">
        <v>0.13098171826532501</v>
      </c>
      <c r="AG5" s="6">
        <v>0.13215108522792199</v>
      </c>
      <c r="AH5" s="6">
        <v>0.147145718924234</v>
      </c>
      <c r="AI5" s="6">
        <v>0.42631122215801498</v>
      </c>
      <c r="AJ5" s="6">
        <v>0.31051802785813698</v>
      </c>
      <c r="AK5" s="6">
        <v>0.28126609468977198</v>
      </c>
      <c r="AL5" s="6">
        <v>0.15910628371062099</v>
      </c>
      <c r="AM5" s="6">
        <v>0.36950999624422598</v>
      </c>
    </row>
    <row r="6" spans="1:39" x14ac:dyDescent="0.2">
      <c r="A6" s="15" t="s">
        <v>0</v>
      </c>
      <c r="B6" s="1" t="s">
        <v>48</v>
      </c>
      <c r="C6" s="5">
        <v>0.31315759482335098</v>
      </c>
      <c r="D6" s="5">
        <v>0.30949080030237502</v>
      </c>
      <c r="E6" s="5">
        <v>0.316911852186892</v>
      </c>
      <c r="F6" s="5">
        <v>0</v>
      </c>
      <c r="G6" s="5">
        <v>0</v>
      </c>
      <c r="H6" s="5">
        <v>0.563723609245246</v>
      </c>
      <c r="I6" s="5">
        <v>0.21365553581815899</v>
      </c>
      <c r="J6" s="5">
        <v>0.20743520287662601</v>
      </c>
      <c r="K6" s="5">
        <v>0.70630039440324199</v>
      </c>
      <c r="L6" s="5">
        <v>0.24571553665068999</v>
      </c>
      <c r="M6" s="5">
        <v>0.19093959156114401</v>
      </c>
      <c r="N6" s="5">
        <v>0.20502524329098001</v>
      </c>
      <c r="O6" s="5">
        <v>0.48744596717447403</v>
      </c>
      <c r="P6" s="5">
        <v>0.35659294286309301</v>
      </c>
      <c r="Q6" s="5">
        <v>0.21416694929404201</v>
      </c>
      <c r="R6" s="5">
        <v>0.50575149897094795</v>
      </c>
      <c r="S6" s="5">
        <v>0.39668136581031499</v>
      </c>
      <c r="T6" s="5">
        <v>0.31656044242681097</v>
      </c>
      <c r="U6" s="5">
        <v>0.18850104388310401</v>
      </c>
      <c r="V6" s="5">
        <v>8.8602061047957495E-2</v>
      </c>
      <c r="W6" s="5">
        <v>0.35798935754355898</v>
      </c>
      <c r="X6" s="5">
        <v>0.28573048582946797</v>
      </c>
      <c r="Y6" s="5">
        <v>0.283850300732858</v>
      </c>
      <c r="Z6" s="5">
        <v>0.37795372552907802</v>
      </c>
      <c r="AA6" s="5">
        <v>0.31869370989657902</v>
      </c>
      <c r="AB6" s="5">
        <v>0.317910704243757</v>
      </c>
      <c r="AC6" s="5">
        <v>0.26385653826120598</v>
      </c>
      <c r="AD6" s="5">
        <v>0.30181279298588598</v>
      </c>
      <c r="AE6" s="5">
        <v>0.34192033102587699</v>
      </c>
      <c r="AF6" s="5">
        <v>0.257223517442563</v>
      </c>
      <c r="AG6" s="5">
        <v>0.275280500393492</v>
      </c>
      <c r="AH6" s="5">
        <v>0.37249018312744397</v>
      </c>
      <c r="AI6" s="5">
        <v>0.32120439993668998</v>
      </c>
      <c r="AJ6" s="5">
        <v>0.34807742390847701</v>
      </c>
      <c r="AK6" s="5">
        <v>0.38650529179530002</v>
      </c>
      <c r="AL6" s="5">
        <v>0.29453984111578202</v>
      </c>
      <c r="AM6" s="5">
        <v>0.342575057995615</v>
      </c>
    </row>
    <row r="7" spans="1:39" x14ac:dyDescent="0.2">
      <c r="A7" s="15" t="s">
        <v>0</v>
      </c>
      <c r="B7" s="7" t="s">
        <v>68</v>
      </c>
      <c r="C7" s="8">
        <v>1504.9999999921999</v>
      </c>
      <c r="D7" s="8">
        <v>761.36879515539999</v>
      </c>
      <c r="E7" s="8">
        <v>743.63120483679995</v>
      </c>
      <c r="F7" s="8">
        <v>671.51097245029996</v>
      </c>
      <c r="G7" s="8">
        <v>362.18684733520001</v>
      </c>
      <c r="H7" s="8">
        <v>436.78723036589997</v>
      </c>
      <c r="I7" s="8">
        <v>561.05897908830002</v>
      </c>
      <c r="J7" s="8">
        <v>507.15379053800001</v>
      </c>
      <c r="K7" s="8">
        <v>288.12647390709998</v>
      </c>
      <c r="L7" s="8">
        <v>582.23399612039998</v>
      </c>
      <c r="M7" s="8">
        <v>382.1424028669</v>
      </c>
      <c r="N7" s="8">
        <v>252.49712709779999</v>
      </c>
      <c r="O7" s="8">
        <v>290.51280637759999</v>
      </c>
      <c r="P7" s="8">
        <v>271.25797131979999</v>
      </c>
      <c r="Q7" s="8">
        <v>829.93865776769997</v>
      </c>
      <c r="R7" s="8">
        <v>230.7839330068</v>
      </c>
      <c r="S7" s="8">
        <v>151.91912169380001</v>
      </c>
      <c r="T7" s="8">
        <v>465.33138698419998</v>
      </c>
      <c r="U7" s="8">
        <v>436.68477772009999</v>
      </c>
      <c r="V7" s="8">
        <v>106.9902160602</v>
      </c>
      <c r="W7" s="8">
        <v>540.69374095889998</v>
      </c>
      <c r="X7" s="8">
        <v>961.21515780719994</v>
      </c>
      <c r="Y7" s="8">
        <v>1063.6578125271999</v>
      </c>
      <c r="Z7" s="8">
        <v>437.20155297500003</v>
      </c>
      <c r="AA7" s="8">
        <v>340.89461540410002</v>
      </c>
      <c r="AB7" s="8">
        <v>275.7541156547</v>
      </c>
      <c r="AC7" s="8">
        <v>117.38158713519999</v>
      </c>
      <c r="AD7" s="8">
        <v>203.5350893856</v>
      </c>
      <c r="AE7" s="8">
        <v>286.8012198806</v>
      </c>
      <c r="AF7" s="8">
        <v>126.4209902878</v>
      </c>
      <c r="AG7" s="8">
        <v>55.854373678199998</v>
      </c>
      <c r="AH7" s="8">
        <v>98.358008565999995</v>
      </c>
      <c r="AI7" s="8">
        <v>335.31319438129998</v>
      </c>
      <c r="AJ7" s="8">
        <v>97.038056773199997</v>
      </c>
      <c r="AK7" s="8">
        <v>150.96493121730001</v>
      </c>
      <c r="AL7" s="8">
        <v>921.68381762039996</v>
      </c>
      <c r="AM7" s="8">
        <v>583.31618237179998</v>
      </c>
    </row>
    <row r="8" spans="1:39" x14ac:dyDescent="0.2">
      <c r="A8" s="14" t="s">
        <v>50</v>
      </c>
      <c r="B8" s="1" t="s">
        <v>51</v>
      </c>
      <c r="C8" s="5">
        <v>2.1233153336298698E-2</v>
      </c>
      <c r="D8" s="5">
        <v>2.0079213976094901E-2</v>
      </c>
      <c r="E8" s="5">
        <v>2.2430314297319499E-2</v>
      </c>
      <c r="F8" s="5">
        <v>2.3401426702469901E-2</v>
      </c>
      <c r="G8" s="5">
        <v>1.7199552739382801E-2</v>
      </c>
      <c r="H8" s="5">
        <v>3.5513977839581601E-2</v>
      </c>
      <c r="I8" s="5">
        <v>1.39168068084172E-2</v>
      </c>
      <c r="J8" s="5">
        <v>2.2536427162907199E-2</v>
      </c>
      <c r="K8" s="5">
        <v>0</v>
      </c>
      <c r="L8" s="5">
        <v>2.7382533203948799E-2</v>
      </c>
      <c r="M8" s="5">
        <v>1.1265190289292499E-2</v>
      </c>
      <c r="N8" s="5">
        <v>3.1955367583949998E-2</v>
      </c>
      <c r="O8" s="5">
        <v>3.7344387124023999E-2</v>
      </c>
      <c r="P8" s="5">
        <v>4.5123169169963603E-2</v>
      </c>
      <c r="Q8" s="5">
        <v>9.9261404468718104E-3</v>
      </c>
      <c r="R8" s="5">
        <v>4.0536797046063097E-2</v>
      </c>
      <c r="S8" s="5">
        <v>2.8041902009372802E-2</v>
      </c>
      <c r="T8" s="5">
        <v>2.5669628942492199E-2</v>
      </c>
      <c r="U8" s="5">
        <v>1.2787304482563299E-2</v>
      </c>
      <c r="V8" s="5">
        <v>0</v>
      </c>
      <c r="W8" s="5">
        <v>2.8111382236953301E-2</v>
      </c>
      <c r="X8" s="5">
        <v>1.7767655078794301E-2</v>
      </c>
      <c r="Y8" s="5">
        <v>1.7563404025715101E-2</v>
      </c>
      <c r="Z8" s="5">
        <v>3.1495458540996099E-2</v>
      </c>
      <c r="AA8" s="5">
        <v>8.9503586025377301E-3</v>
      </c>
      <c r="AB8" s="5">
        <v>2.6188643195682301E-2</v>
      </c>
      <c r="AC8" s="5">
        <v>3.9681922028738097E-2</v>
      </c>
      <c r="AD8" s="5">
        <v>2.2925296277260501E-2</v>
      </c>
      <c r="AE8" s="5">
        <v>9.6553936311740696E-3</v>
      </c>
      <c r="AF8" s="5">
        <v>1.90681732383652E-2</v>
      </c>
      <c r="AG8" s="5">
        <v>2.9662348715728499E-2</v>
      </c>
      <c r="AH8" s="5">
        <v>5.5555221627333298E-2</v>
      </c>
      <c r="AI8" s="5">
        <v>5.3633366595068604E-3</v>
      </c>
      <c r="AJ8" s="5">
        <v>1.5893412111144201E-2</v>
      </c>
      <c r="AK8" s="5">
        <v>1.9676260209117301E-2</v>
      </c>
      <c r="AL8" s="5">
        <v>2.7500098264783099E-2</v>
      </c>
      <c r="AM8" s="5">
        <v>1.05736390140941E-2</v>
      </c>
    </row>
    <row r="9" spans="1:39" x14ac:dyDescent="0.2">
      <c r="A9" s="15" t="s">
        <v>0</v>
      </c>
      <c r="B9" s="1" t="s">
        <v>52</v>
      </c>
      <c r="C9" s="6">
        <v>0.106118584151256</v>
      </c>
      <c r="D9" s="6">
        <v>0.11175320390501201</v>
      </c>
      <c r="E9" s="6">
        <v>0.10027291579811</v>
      </c>
      <c r="F9" s="6">
        <v>0.11804520662567</v>
      </c>
      <c r="G9" s="6">
        <v>8.3931699285841904E-2</v>
      </c>
      <c r="H9" s="6">
        <v>0.106924403706205</v>
      </c>
      <c r="I9" s="6">
        <v>0.121137505691206</v>
      </c>
      <c r="J9" s="6">
        <v>8.9254116088263405E-2</v>
      </c>
      <c r="K9" s="6">
        <v>0.105759754437231</v>
      </c>
      <c r="L9" s="6">
        <v>0.108439180137151</v>
      </c>
      <c r="M9" s="6">
        <v>0.14285847894551101</v>
      </c>
      <c r="N9" s="6">
        <v>4.4601210566342003E-2</v>
      </c>
      <c r="O9" s="6">
        <v>9.52555773878309E-2</v>
      </c>
      <c r="P9" s="6">
        <v>0.144614769052922</v>
      </c>
      <c r="Q9" s="6">
        <v>0.10129976511489901</v>
      </c>
      <c r="R9" s="6">
        <v>8.9379098278719302E-2</v>
      </c>
      <c r="S9" s="6">
        <v>0.19041923628231999</v>
      </c>
      <c r="T9" s="6">
        <v>0.11950353704071</v>
      </c>
      <c r="U9" s="6">
        <v>8.1048142235501996E-2</v>
      </c>
      <c r="V9" s="6">
        <v>0.11457071939850499</v>
      </c>
      <c r="W9" s="6">
        <v>0.12335974785781501</v>
      </c>
      <c r="X9" s="6">
        <v>9.7431867898363902E-2</v>
      </c>
      <c r="Y9" s="6">
        <v>0.11371844853042699</v>
      </c>
      <c r="Z9" s="6">
        <v>8.4865871452753497E-2</v>
      </c>
      <c r="AA9" s="6">
        <v>8.1270836504440003E-2</v>
      </c>
      <c r="AB9" s="6">
        <v>8.6139725852693805E-2</v>
      </c>
      <c r="AC9" s="6">
        <v>0.11477138956218901</v>
      </c>
      <c r="AD9" s="6">
        <v>7.9395153491003304E-2</v>
      </c>
      <c r="AE9" s="6">
        <v>0.120330509386654</v>
      </c>
      <c r="AF9" s="6">
        <v>0.191270095089176</v>
      </c>
      <c r="AG9" s="6">
        <v>8.2652243711599696E-2</v>
      </c>
      <c r="AH9" s="6">
        <v>0.151809768737933</v>
      </c>
      <c r="AI9" s="6">
        <v>8.2938119777191899E-2</v>
      </c>
      <c r="AJ9" s="6">
        <v>9.8944903885910901E-2</v>
      </c>
      <c r="AK9" s="6">
        <v>8.45646958745426E-2</v>
      </c>
      <c r="AL9" s="6">
        <v>0.117957804677346</v>
      </c>
      <c r="AM9" s="6">
        <v>8.5981126075313094E-2</v>
      </c>
    </row>
    <row r="10" spans="1:39" x14ac:dyDescent="0.2">
      <c r="A10" s="15" t="s">
        <v>0</v>
      </c>
      <c r="B10" s="1" t="s">
        <v>53</v>
      </c>
      <c r="C10" s="5">
        <v>0.32889549675267798</v>
      </c>
      <c r="D10" s="5">
        <v>0.37316810891691798</v>
      </c>
      <c r="E10" s="5">
        <v>0.28296462312680498</v>
      </c>
      <c r="F10" s="5">
        <v>0.31138472653874</v>
      </c>
      <c r="G10" s="5">
        <v>0.36147047290161399</v>
      </c>
      <c r="H10" s="5">
        <v>0.36786296477583502</v>
      </c>
      <c r="I10" s="5">
        <v>0.31535508662980499</v>
      </c>
      <c r="J10" s="5">
        <v>0.32540132741970201</v>
      </c>
      <c r="K10" s="5">
        <v>0.35173796229318999</v>
      </c>
      <c r="L10" s="5">
        <v>0.34759594579087799</v>
      </c>
      <c r="M10" s="5">
        <v>0.33208996204524999</v>
      </c>
      <c r="N10" s="5">
        <v>0.27356919897281701</v>
      </c>
      <c r="O10" s="5">
        <v>0.21464196070981301</v>
      </c>
      <c r="P10" s="5">
        <v>0.27201478092245501</v>
      </c>
      <c r="Q10" s="5">
        <v>0.372316686900586</v>
      </c>
      <c r="R10" s="5">
        <v>0.21768133905947301</v>
      </c>
      <c r="S10" s="5">
        <v>0.22325908637863401</v>
      </c>
      <c r="T10" s="5">
        <v>0.31627390337480699</v>
      </c>
      <c r="U10" s="5">
        <v>0.38709783634327699</v>
      </c>
      <c r="V10" s="5">
        <v>0.40146549303178802</v>
      </c>
      <c r="W10" s="5">
        <v>0.323162095209651</v>
      </c>
      <c r="X10" s="5">
        <v>0.33178418995319803</v>
      </c>
      <c r="Y10" s="5">
        <v>0.35067653997161602</v>
      </c>
      <c r="Z10" s="5">
        <v>0.267985692220581</v>
      </c>
      <c r="AA10" s="5">
        <v>0.38677810108748301</v>
      </c>
      <c r="AB10" s="5">
        <v>0.34429514629144198</v>
      </c>
      <c r="AC10" s="5">
        <v>0.29827137398290199</v>
      </c>
      <c r="AD10" s="5">
        <v>0.34140332192990402</v>
      </c>
      <c r="AE10" s="5">
        <v>0.31293417722857603</v>
      </c>
      <c r="AF10" s="5">
        <v>0.26107534471487698</v>
      </c>
      <c r="AG10" s="5">
        <v>0.27778989501059698</v>
      </c>
      <c r="AH10" s="5">
        <v>0.26487808989536099</v>
      </c>
      <c r="AI10" s="5">
        <v>0.38587737042862402</v>
      </c>
      <c r="AJ10" s="5">
        <v>0.34682014747511702</v>
      </c>
      <c r="AK10" s="5">
        <v>0.31458885853484397</v>
      </c>
      <c r="AL10" s="5">
        <v>0.30934905529547801</v>
      </c>
      <c r="AM10" s="5">
        <v>0.36214225016104901</v>
      </c>
    </row>
    <row r="11" spans="1:39" x14ac:dyDescent="0.2">
      <c r="A11" s="15" t="s">
        <v>0</v>
      </c>
      <c r="B11" s="1" t="s">
        <v>54</v>
      </c>
      <c r="C11" s="6">
        <v>0.22025290161272601</v>
      </c>
      <c r="D11" s="6">
        <v>0.27319032983147501</v>
      </c>
      <c r="E11" s="6">
        <v>0.165332665224278</v>
      </c>
      <c r="F11" s="6">
        <v>0.22664942668701399</v>
      </c>
      <c r="G11" s="6">
        <v>0.20835355914033399</v>
      </c>
      <c r="H11" s="6">
        <v>0.15289769149820701</v>
      </c>
      <c r="I11" s="6">
        <v>0.22576967655219801</v>
      </c>
      <c r="J11" s="6">
        <v>0.24592634788349199</v>
      </c>
      <c r="K11" s="6">
        <v>0.12592700312951299</v>
      </c>
      <c r="L11" s="6">
        <v>0.20428171782645899</v>
      </c>
      <c r="M11" s="6">
        <v>0.236804680864693</v>
      </c>
      <c r="N11" s="6">
        <v>0.26889673456215302</v>
      </c>
      <c r="O11" s="6">
        <v>0.18463519518892199</v>
      </c>
      <c r="P11" s="6">
        <v>0.14861732239029801</v>
      </c>
      <c r="Q11" s="6">
        <v>0.25675603856118301</v>
      </c>
      <c r="R11" s="6">
        <v>0.16302032912011399</v>
      </c>
      <c r="S11" s="6">
        <v>0.170219880245116</v>
      </c>
      <c r="T11" s="6">
        <v>0.19098251036356001</v>
      </c>
      <c r="U11" s="6">
        <v>0.27240735787168702</v>
      </c>
      <c r="V11" s="6">
        <v>0.30196752572362401</v>
      </c>
      <c r="W11" s="6">
        <v>0.18882890383741799</v>
      </c>
      <c r="X11" s="6">
        <v>0.23608543802682999</v>
      </c>
      <c r="Y11" s="6">
        <v>0.21917254551620799</v>
      </c>
      <c r="Z11" s="6">
        <v>0.223274073647625</v>
      </c>
      <c r="AA11" s="6">
        <v>0.25360551519090602</v>
      </c>
      <c r="AB11" s="6">
        <v>0.22649968816451299</v>
      </c>
      <c r="AC11" s="6">
        <v>0.21627025262303801</v>
      </c>
      <c r="AD11" s="6">
        <v>0.245563281749966</v>
      </c>
      <c r="AE11" s="6">
        <v>0.20588503672624101</v>
      </c>
      <c r="AF11" s="6">
        <v>0.16655627643121301</v>
      </c>
      <c r="AG11" s="6">
        <v>0.195953937329191</v>
      </c>
      <c r="AH11" s="6">
        <v>0.16523525810379699</v>
      </c>
      <c r="AI11" s="6">
        <v>0.255037630095937</v>
      </c>
      <c r="AJ11" s="6">
        <v>0.25789975045353197</v>
      </c>
      <c r="AK11" s="6">
        <v>0.21012324947309399</v>
      </c>
      <c r="AL11" s="6">
        <v>0.20592139915485799</v>
      </c>
      <c r="AM11" s="6">
        <v>0.24462950894718699</v>
      </c>
    </row>
    <row r="12" spans="1:39" x14ac:dyDescent="0.2">
      <c r="A12" s="15" t="s">
        <v>0</v>
      </c>
      <c r="B12" s="1" t="s">
        <v>55</v>
      </c>
      <c r="C12" s="5">
        <v>1.4724204508391899E-2</v>
      </c>
      <c r="D12" s="5">
        <v>1.6813771044407001E-2</v>
      </c>
      <c r="E12" s="5">
        <v>1.2556371805353701E-2</v>
      </c>
      <c r="F12" s="5">
        <v>1.6077690155835898E-2</v>
      </c>
      <c r="G12" s="5">
        <v>1.22063390950064E-2</v>
      </c>
      <c r="H12" s="5">
        <v>0</v>
      </c>
      <c r="I12" s="5">
        <v>1.4068557689493401E-2</v>
      </c>
      <c r="J12" s="5">
        <v>2.23799078574629E-2</v>
      </c>
      <c r="K12" s="5">
        <v>0</v>
      </c>
      <c r="L12" s="5">
        <v>9.5011180591015494E-3</v>
      </c>
      <c r="M12" s="5">
        <v>1.8187180028122099E-2</v>
      </c>
      <c r="N12" s="5">
        <v>2.69360798202367E-2</v>
      </c>
      <c r="O12" s="5">
        <v>1.2178486210673099E-2</v>
      </c>
      <c r="P12" s="5">
        <v>1.53277647954814E-2</v>
      </c>
      <c r="Q12" s="5">
        <v>1.36109016432269E-2</v>
      </c>
      <c r="R12" s="5">
        <v>1.5898176501871999E-2</v>
      </c>
      <c r="S12" s="5">
        <v>8.4050504533847107E-3</v>
      </c>
      <c r="T12" s="5">
        <v>1.0994284635215399E-2</v>
      </c>
      <c r="U12" s="5">
        <v>1.2610833174343901E-2</v>
      </c>
      <c r="V12" s="5">
        <v>2.87963112939266E-2</v>
      </c>
      <c r="W12" s="5">
        <v>1.30751592571243E-2</v>
      </c>
      <c r="X12" s="5">
        <v>1.55550526129483E-2</v>
      </c>
      <c r="Y12" s="5">
        <v>1.30095268533935E-2</v>
      </c>
      <c r="Z12" s="5">
        <v>1.95192310712471E-2</v>
      </c>
      <c r="AA12" s="5">
        <v>1.9586655468647601E-2</v>
      </c>
      <c r="AB12" s="5">
        <v>4.4592005119747898E-3</v>
      </c>
      <c r="AC12" s="5">
        <v>0</v>
      </c>
      <c r="AD12" s="5">
        <v>1.0746592987323099E-2</v>
      </c>
      <c r="AE12" s="5">
        <v>2.0825724845479399E-2</v>
      </c>
      <c r="AF12" s="5">
        <v>1.9954652768534399E-2</v>
      </c>
      <c r="AG12" s="5">
        <v>2.1088929812957301E-2</v>
      </c>
      <c r="AH12" s="5">
        <v>2.67865111557129E-2</v>
      </c>
      <c r="AI12" s="5">
        <v>1.9988478612552901E-2</v>
      </c>
      <c r="AJ12" s="5">
        <v>2.4140366988900801E-2</v>
      </c>
      <c r="AK12" s="5">
        <v>3.2323836428768002E-2</v>
      </c>
      <c r="AL12" s="5">
        <v>9.4682289789984105E-3</v>
      </c>
      <c r="AM12" s="5">
        <v>2.3664150059545301E-2</v>
      </c>
    </row>
    <row r="13" spans="1:39" x14ac:dyDescent="0.2">
      <c r="A13" s="15" t="s">
        <v>0</v>
      </c>
      <c r="B13" s="1" t="s">
        <v>49</v>
      </c>
      <c r="C13" s="6">
        <v>0.308775659638649</v>
      </c>
      <c r="D13" s="6">
        <v>0.204995372326092</v>
      </c>
      <c r="E13" s="6">
        <v>0.41644310974813398</v>
      </c>
      <c r="F13" s="6">
        <v>0.30444152329027002</v>
      </c>
      <c r="G13" s="6">
        <v>0.31683837683782101</v>
      </c>
      <c r="H13" s="6">
        <v>0.33680096218017103</v>
      </c>
      <c r="I13" s="6">
        <v>0.309752366628881</v>
      </c>
      <c r="J13" s="6">
        <v>0.29450187358817198</v>
      </c>
      <c r="K13" s="6">
        <v>0.41657528014006601</v>
      </c>
      <c r="L13" s="6">
        <v>0.302799504982462</v>
      </c>
      <c r="M13" s="6">
        <v>0.25879450782713098</v>
      </c>
      <c r="N13" s="6">
        <v>0.354041408494501</v>
      </c>
      <c r="O13" s="6">
        <v>0.45594439337873799</v>
      </c>
      <c r="P13" s="6">
        <v>0.37430219366888001</v>
      </c>
      <c r="Q13" s="6">
        <v>0.246090467333233</v>
      </c>
      <c r="R13" s="6">
        <v>0.47348425999375898</v>
      </c>
      <c r="S13" s="6">
        <v>0.37965484463117299</v>
      </c>
      <c r="T13" s="6">
        <v>0.33657613564321398</v>
      </c>
      <c r="U13" s="6">
        <v>0.23404852589262601</v>
      </c>
      <c r="V13" s="6">
        <v>0.15319995055215699</v>
      </c>
      <c r="W13" s="6">
        <v>0.32346271160103901</v>
      </c>
      <c r="X13" s="6">
        <v>0.30137579642986601</v>
      </c>
      <c r="Y13" s="6">
        <v>0.28585953510264001</v>
      </c>
      <c r="Z13" s="6">
        <v>0.37285967306679801</v>
      </c>
      <c r="AA13" s="6">
        <v>0.249808533145986</v>
      </c>
      <c r="AB13" s="6">
        <v>0.31241759598369401</v>
      </c>
      <c r="AC13" s="6">
        <v>0.33100506180313299</v>
      </c>
      <c r="AD13" s="6">
        <v>0.29996635356454299</v>
      </c>
      <c r="AE13" s="6">
        <v>0.33036915818187501</v>
      </c>
      <c r="AF13" s="6">
        <v>0.34207545775783399</v>
      </c>
      <c r="AG13" s="6">
        <v>0.39285264541992598</v>
      </c>
      <c r="AH13" s="6">
        <v>0.33573515047986202</v>
      </c>
      <c r="AI13" s="6">
        <v>0.25079506442618799</v>
      </c>
      <c r="AJ13" s="6">
        <v>0.256301419085395</v>
      </c>
      <c r="AK13" s="6">
        <v>0.33872309947963503</v>
      </c>
      <c r="AL13" s="6">
        <v>0.32980341362853599</v>
      </c>
      <c r="AM13" s="6">
        <v>0.273009325742812</v>
      </c>
    </row>
    <row r="14" spans="1:39" x14ac:dyDescent="0.2">
      <c r="A14" s="15" t="s">
        <v>0</v>
      </c>
      <c r="B14" s="7" t="s">
        <v>68</v>
      </c>
      <c r="C14" s="9">
        <v>1032.4835877779001</v>
      </c>
      <c r="D14" s="9">
        <v>525.73215741750005</v>
      </c>
      <c r="E14" s="9">
        <v>506.75143036039998</v>
      </c>
      <c r="F14" s="9">
        <v>671.51097245029996</v>
      </c>
      <c r="G14" s="9">
        <v>360.97261532760001</v>
      </c>
      <c r="H14" s="9">
        <v>189.3457243842</v>
      </c>
      <c r="I14" s="9">
        <v>441.1856222856</v>
      </c>
      <c r="J14" s="9">
        <v>401.9522411081</v>
      </c>
      <c r="K14" s="9">
        <v>83.408399740899995</v>
      </c>
      <c r="L14" s="9">
        <v>439.17005730739999</v>
      </c>
      <c r="M14" s="9">
        <v>309.1762885453</v>
      </c>
      <c r="N14" s="9">
        <v>200.72884218429999</v>
      </c>
      <c r="O14" s="9">
        <v>148.90351049629999</v>
      </c>
      <c r="P14" s="9">
        <v>173.31506104420001</v>
      </c>
      <c r="Q14" s="9">
        <v>652.19322733240006</v>
      </c>
      <c r="R14" s="9">
        <v>114.0646129502</v>
      </c>
      <c r="S14" s="9">
        <v>90.441405000000003</v>
      </c>
      <c r="T14" s="9">
        <v>318.02587724540001</v>
      </c>
      <c r="U14" s="9">
        <v>354.36924127200001</v>
      </c>
      <c r="V14" s="9">
        <v>97.510662405299996</v>
      </c>
      <c r="W14" s="9">
        <v>345.9169039976</v>
      </c>
      <c r="X14" s="9">
        <v>686.56668378029997</v>
      </c>
      <c r="Y14" s="9">
        <v>760.5239905569</v>
      </c>
      <c r="Z14" s="9">
        <v>271.95959722100002</v>
      </c>
      <c r="AA14" s="9">
        <v>231.0394137296</v>
      </c>
      <c r="AB14" s="9">
        <v>188.08893054879999</v>
      </c>
      <c r="AC14" s="9">
        <v>86.409687898100003</v>
      </c>
      <c r="AD14" s="9">
        <v>142.10559558750001</v>
      </c>
      <c r="AE14" s="9">
        <v>188.7380518404</v>
      </c>
      <c r="AF14" s="9">
        <v>93.902538487399994</v>
      </c>
      <c r="AG14" s="9">
        <v>40.478753742899997</v>
      </c>
      <c r="AH14" s="9">
        <v>61.720615943200002</v>
      </c>
      <c r="AI14" s="9">
        <v>226.39488898159999</v>
      </c>
      <c r="AJ14" s="9">
        <v>63.261299950500003</v>
      </c>
      <c r="AK14" s="9">
        <v>92.616186426300004</v>
      </c>
      <c r="AL14" s="9">
        <v>650.21121241950004</v>
      </c>
      <c r="AM14" s="9">
        <v>382.27237535839998</v>
      </c>
    </row>
    <row r="15" spans="1:39" x14ac:dyDescent="0.2">
      <c r="A15" s="14" t="s">
        <v>56</v>
      </c>
      <c r="B15" s="1" t="s">
        <v>57</v>
      </c>
      <c r="C15" s="5">
        <v>7.4197670007105601E-2</v>
      </c>
      <c r="D15" s="5">
        <v>5.9365621588779602E-2</v>
      </c>
      <c r="E15" s="5">
        <v>8.9609582273059596E-2</v>
      </c>
      <c r="F15" s="5">
        <v>7.2362176537623696E-2</v>
      </c>
      <c r="G15" s="5">
        <v>7.76197867188229E-2</v>
      </c>
      <c r="H15" s="5">
        <v>8.1934515232151506E-2</v>
      </c>
      <c r="I15" s="5">
        <v>8.5177222833320104E-2</v>
      </c>
      <c r="J15" s="5">
        <v>5.8523718663316501E-2</v>
      </c>
      <c r="K15" s="5">
        <v>5.3073625781712402E-2</v>
      </c>
      <c r="L15" s="5">
        <v>8.7473783327221194E-2</v>
      </c>
      <c r="M15" s="5">
        <v>7.6503942002765807E-2</v>
      </c>
      <c r="N15" s="5">
        <v>5.0429399555873798E-2</v>
      </c>
      <c r="O15" s="5">
        <v>6.2493465543454897E-2</v>
      </c>
      <c r="P15" s="5">
        <v>7.1659009146543107E-2</v>
      </c>
      <c r="Q15" s="5">
        <v>7.4447259678355707E-2</v>
      </c>
      <c r="R15" s="5">
        <v>7.4570629852692499E-2</v>
      </c>
      <c r="S15" s="5">
        <v>5.4463924915805997E-2</v>
      </c>
      <c r="T15" s="5">
        <v>8.5365018430721695E-2</v>
      </c>
      <c r="U15" s="5">
        <v>5.9880966131725499E-2</v>
      </c>
      <c r="V15" s="5">
        <v>8.6836776322009299E-2</v>
      </c>
      <c r="W15" s="5">
        <v>8.8258865872053005E-2</v>
      </c>
      <c r="X15" s="5">
        <v>6.71048747385765E-2</v>
      </c>
      <c r="Y15" s="5">
        <v>8.1336337704277506E-2</v>
      </c>
      <c r="Z15" s="5">
        <v>5.4255664529865799E-2</v>
      </c>
      <c r="AA15" s="5">
        <v>9.5578613864751499E-2</v>
      </c>
      <c r="AB15" s="5">
        <v>5.4582913211582602E-2</v>
      </c>
      <c r="AC15" s="5">
        <v>4.0192776711514597E-2</v>
      </c>
      <c r="AD15" s="5">
        <v>4.8614789613588498E-2</v>
      </c>
      <c r="AE15" s="5">
        <v>9.2409979968155198E-2</v>
      </c>
      <c r="AF15" s="5">
        <v>5.0683491750743402E-2</v>
      </c>
      <c r="AG15" s="5">
        <v>0.12797707452909499</v>
      </c>
      <c r="AH15" s="5">
        <v>0.10500387496560699</v>
      </c>
      <c r="AI15" s="5">
        <v>8.8703882506959597E-2</v>
      </c>
      <c r="AJ15" s="5">
        <v>4.1980442763238097E-2</v>
      </c>
      <c r="AK15" s="5">
        <v>0.12985832841293399</v>
      </c>
      <c r="AL15" s="5">
        <v>6.4340890816156501E-2</v>
      </c>
      <c r="AM15" s="5">
        <v>9.0942554074973897E-2</v>
      </c>
    </row>
    <row r="16" spans="1:39" x14ac:dyDescent="0.2">
      <c r="A16" s="15" t="s">
        <v>0</v>
      </c>
      <c r="B16" s="1" t="s">
        <v>58</v>
      </c>
      <c r="C16" s="6">
        <v>0.40564786303962103</v>
      </c>
      <c r="D16" s="6">
        <v>0.38060506917231901</v>
      </c>
      <c r="E16" s="6">
        <v>0.431669713231287</v>
      </c>
      <c r="F16" s="6">
        <v>0.37860022700554802</v>
      </c>
      <c r="G16" s="6">
        <v>0.45607580997793301</v>
      </c>
      <c r="H16" s="6">
        <v>0.50856105252216199</v>
      </c>
      <c r="I16" s="6">
        <v>0.45714195728534102</v>
      </c>
      <c r="J16" s="6">
        <v>0.30075119602975098</v>
      </c>
      <c r="K16" s="6">
        <v>0.50723679297319002</v>
      </c>
      <c r="L16" s="6">
        <v>0.48018771053992898</v>
      </c>
      <c r="M16" s="6">
        <v>0.39476526978205601</v>
      </c>
      <c r="N16" s="6">
        <v>0.217409865233674</v>
      </c>
      <c r="O16" s="6">
        <v>0.30697995083692697</v>
      </c>
      <c r="P16" s="6">
        <v>0.33626942457203401</v>
      </c>
      <c r="Q16" s="6">
        <v>0.45284448905851998</v>
      </c>
      <c r="R16" s="6">
        <v>0.34518625133625203</v>
      </c>
      <c r="S16" s="6">
        <v>0.26412496843453498</v>
      </c>
      <c r="T16" s="6">
        <v>0.39812937661861703</v>
      </c>
      <c r="U16" s="6">
        <v>0.50029573673908401</v>
      </c>
      <c r="V16" s="6">
        <v>0.330269174268778</v>
      </c>
      <c r="W16" s="6">
        <v>0.34805007301590402</v>
      </c>
      <c r="X16" s="6">
        <v>0.43470153219278002</v>
      </c>
      <c r="Y16" s="6">
        <v>0.44827129188319897</v>
      </c>
      <c r="Z16" s="6">
        <v>0.28657849498455501</v>
      </c>
      <c r="AA16" s="6">
        <v>0.46548625907295399</v>
      </c>
      <c r="AB16" s="6">
        <v>0.442462413370312</v>
      </c>
      <c r="AC16" s="6">
        <v>0.35126441294746802</v>
      </c>
      <c r="AD16" s="6">
        <v>0.36308175565915901</v>
      </c>
      <c r="AE16" s="6">
        <v>0.37153937663666098</v>
      </c>
      <c r="AF16" s="6">
        <v>0.39076651309829802</v>
      </c>
      <c r="AG16" s="6">
        <v>0.363833298064005</v>
      </c>
      <c r="AH16" s="6">
        <v>0.398449406464639</v>
      </c>
      <c r="AI16" s="6">
        <v>0.46335617115422501</v>
      </c>
      <c r="AJ16" s="6">
        <v>0.391712495406983</v>
      </c>
      <c r="AK16" s="6">
        <v>0.40505005262500399</v>
      </c>
      <c r="AL16" s="6">
        <v>0.38697260396366401</v>
      </c>
      <c r="AM16" s="6">
        <v>0.43737374855519001</v>
      </c>
    </row>
    <row r="17" spans="1:39" x14ac:dyDescent="0.2">
      <c r="A17" s="15" t="s">
        <v>0</v>
      </c>
      <c r="B17" s="1" t="s">
        <v>59</v>
      </c>
      <c r="C17" s="5">
        <v>0.28837700199599298</v>
      </c>
      <c r="D17" s="5">
        <v>0.35134571229207301</v>
      </c>
      <c r="E17" s="5">
        <v>0.222946509105719</v>
      </c>
      <c r="F17" s="5">
        <v>0.31027191015083599</v>
      </c>
      <c r="G17" s="5">
        <v>0.24755586460488099</v>
      </c>
      <c r="H17" s="5">
        <v>0.24290367920627801</v>
      </c>
      <c r="I17" s="5">
        <v>0.276136662234724</v>
      </c>
      <c r="J17" s="5">
        <v>0.32320863627492802</v>
      </c>
      <c r="K17" s="5">
        <v>0.22107337082572201</v>
      </c>
      <c r="L17" s="5">
        <v>0.26505970107740101</v>
      </c>
      <c r="M17" s="5">
        <v>0.31168017516705798</v>
      </c>
      <c r="N17" s="5">
        <v>0.331372890072409</v>
      </c>
      <c r="O17" s="5">
        <v>0.247809036831384</v>
      </c>
      <c r="P17" s="5">
        <v>0.34402075132116899</v>
      </c>
      <c r="Q17" s="5">
        <v>0.294554459405167</v>
      </c>
      <c r="R17" s="5">
        <v>0.202372754432421</v>
      </c>
      <c r="S17" s="5">
        <v>0.315812033747154</v>
      </c>
      <c r="T17" s="5">
        <v>0.33156842740923598</v>
      </c>
      <c r="U17" s="5">
        <v>0.26706741207191398</v>
      </c>
      <c r="V17" s="5">
        <v>0.37815543580181599</v>
      </c>
      <c r="W17" s="5">
        <v>0.28468531326437602</v>
      </c>
      <c r="X17" s="5">
        <v>0.29023917592628801</v>
      </c>
      <c r="Y17" s="5">
        <v>0.28124605093405702</v>
      </c>
      <c r="Z17" s="5">
        <v>0.30829745090431998</v>
      </c>
      <c r="AA17" s="5">
        <v>0.25785583368915699</v>
      </c>
      <c r="AB17" s="5">
        <v>0.31591913450272602</v>
      </c>
      <c r="AC17" s="5">
        <v>0.295806847463015</v>
      </c>
      <c r="AD17" s="5">
        <v>0.319249473139611</v>
      </c>
      <c r="AE17" s="5">
        <v>0.338171691919191</v>
      </c>
      <c r="AF17" s="5">
        <v>0.249981083479972</v>
      </c>
      <c r="AG17" s="5">
        <v>0.19652993830857199</v>
      </c>
      <c r="AH17" s="5">
        <v>0.203952384271157</v>
      </c>
      <c r="AI17" s="5">
        <v>0.26314578438712799</v>
      </c>
      <c r="AJ17" s="5">
        <v>0.29168908609273902</v>
      </c>
      <c r="AK17" s="5">
        <v>0.27304680649233498</v>
      </c>
      <c r="AL17" s="5">
        <v>0.29903667662662697</v>
      </c>
      <c r="AM17" s="5">
        <v>0.27026814387577902</v>
      </c>
    </row>
    <row r="18" spans="1:39" x14ac:dyDescent="0.2">
      <c r="A18" s="15" t="s">
        <v>0</v>
      </c>
      <c r="B18" s="1" t="s">
        <v>60</v>
      </c>
      <c r="C18" s="6">
        <v>6.2337871820834202E-2</v>
      </c>
      <c r="D18" s="6">
        <v>9.2870442663119404E-2</v>
      </c>
      <c r="E18" s="6">
        <v>3.06116200042671E-2</v>
      </c>
      <c r="F18" s="6">
        <v>7.0978792423421894E-2</v>
      </c>
      <c r="G18" s="6">
        <v>4.6227632645161103E-2</v>
      </c>
      <c r="H18" s="6">
        <v>4.0725971359422297E-2</v>
      </c>
      <c r="I18" s="6">
        <v>6.5964795365851703E-2</v>
      </c>
      <c r="J18" s="6">
        <v>6.8544764967712501E-2</v>
      </c>
      <c r="K18" s="6">
        <v>4.1561844958885097E-2</v>
      </c>
      <c r="L18" s="6">
        <v>5.83852337748288E-2</v>
      </c>
      <c r="M18" s="6">
        <v>7.2089819371236596E-2</v>
      </c>
      <c r="N18" s="6">
        <v>6.4582411481741403E-2</v>
      </c>
      <c r="O18" s="6">
        <v>1.0736180406168E-2</v>
      </c>
      <c r="P18" s="6">
        <v>5.0592021810290502E-2</v>
      </c>
      <c r="Q18" s="6">
        <v>7.75955531808908E-2</v>
      </c>
      <c r="R18" s="6">
        <v>6.6643330691165698E-3</v>
      </c>
      <c r="S18" s="6">
        <v>5.8137978973236901E-2</v>
      </c>
      <c r="T18" s="6">
        <v>4.7007659991656299E-2</v>
      </c>
      <c r="U18" s="6">
        <v>7.7980746229599801E-2</v>
      </c>
      <c r="V18" s="6">
        <v>0.12688603487660799</v>
      </c>
      <c r="W18" s="6">
        <v>6.1296715714555298E-2</v>
      </c>
      <c r="X18" s="6">
        <v>6.2863055252979097E-2</v>
      </c>
      <c r="Y18" s="6">
        <v>6.5569626321216698E-2</v>
      </c>
      <c r="Z18" s="6">
        <v>5.3309903482532797E-2</v>
      </c>
      <c r="AA18" s="6">
        <v>6.2702937135457201E-2</v>
      </c>
      <c r="AB18" s="6">
        <v>3.5856250370395797E-2</v>
      </c>
      <c r="AC18" s="6">
        <v>7.2372231330990702E-2</v>
      </c>
      <c r="AD18" s="6">
        <v>8.8141973045583397E-2</v>
      </c>
      <c r="AE18" s="6">
        <v>4.6777598511855499E-2</v>
      </c>
      <c r="AF18" s="6">
        <v>8.7199038113316904E-2</v>
      </c>
      <c r="AG18" s="6">
        <v>4.1440320061588501E-2</v>
      </c>
      <c r="AH18" s="6">
        <v>9.1333091683461501E-2</v>
      </c>
      <c r="AI18" s="6">
        <v>6.3989297196887701E-2</v>
      </c>
      <c r="AJ18" s="6">
        <v>7.5333006135330505E-2</v>
      </c>
      <c r="AK18" s="6">
        <v>6.6936859800778403E-2</v>
      </c>
      <c r="AL18" s="6">
        <v>5.9840373905173501E-2</v>
      </c>
      <c r="AM18" s="6">
        <v>6.6580668808300603E-2</v>
      </c>
    </row>
    <row r="19" spans="1:39" x14ac:dyDescent="0.2">
      <c r="A19" s="15" t="s">
        <v>0</v>
      </c>
      <c r="B19" s="1" t="s">
        <v>61</v>
      </c>
      <c r="C19" s="5">
        <v>0.115538712486367</v>
      </c>
      <c r="D19" s="5">
        <v>8.4847989492634293E-2</v>
      </c>
      <c r="E19" s="5">
        <v>0.14742929946514799</v>
      </c>
      <c r="F19" s="5">
        <v>0.114600815706546</v>
      </c>
      <c r="G19" s="5">
        <v>0.117287338835335</v>
      </c>
      <c r="H19" s="5">
        <v>3.1849405430795202E-2</v>
      </c>
      <c r="I19" s="5">
        <v>5.9994877428885297E-2</v>
      </c>
      <c r="J19" s="5">
        <v>0.215816644698518</v>
      </c>
      <c r="K19" s="5">
        <v>4.3510712776814203E-2</v>
      </c>
      <c r="L19" s="5">
        <v>4.3322565144798701E-2</v>
      </c>
      <c r="M19" s="5">
        <v>0.117334297056499</v>
      </c>
      <c r="N19" s="5">
        <v>0.30041504239502098</v>
      </c>
      <c r="O19" s="5">
        <v>0.30551151618974398</v>
      </c>
      <c r="P19" s="5">
        <v>0.118677866296654</v>
      </c>
      <c r="Q19" s="5">
        <v>6.6342939439704804E-2</v>
      </c>
      <c r="R19" s="5">
        <v>0.28443421155047299</v>
      </c>
      <c r="S19" s="5">
        <v>0.25201706872421997</v>
      </c>
      <c r="T19" s="5">
        <v>8.4737730634118699E-2</v>
      </c>
      <c r="U19" s="5">
        <v>5.7520745124517603E-2</v>
      </c>
      <c r="V19" s="5">
        <v>6.92511987923176E-2</v>
      </c>
      <c r="W19" s="5">
        <v>0.163756108339802</v>
      </c>
      <c r="X19" s="5">
        <v>9.1216733015006699E-2</v>
      </c>
      <c r="Y19" s="5">
        <v>6.9980235591185602E-2</v>
      </c>
      <c r="Z19" s="5">
        <v>0.24280719370987899</v>
      </c>
      <c r="AA19" s="5">
        <v>8.7772879194256401E-2</v>
      </c>
      <c r="AB19" s="5">
        <v>9.5698651034952897E-2</v>
      </c>
      <c r="AC19" s="5">
        <v>0.183589858198629</v>
      </c>
      <c r="AD19" s="5">
        <v>0.122538681501657</v>
      </c>
      <c r="AE19" s="5">
        <v>6.4940251637568405E-2</v>
      </c>
      <c r="AF19" s="5">
        <v>0.202301700319305</v>
      </c>
      <c r="AG19" s="5">
        <v>0.178993706422369</v>
      </c>
      <c r="AH19" s="5">
        <v>0.14939824448747899</v>
      </c>
      <c r="AI19" s="5">
        <v>8.9573552837794598E-2</v>
      </c>
      <c r="AJ19" s="5">
        <v>0.125677527091935</v>
      </c>
      <c r="AK19" s="5">
        <v>5.7548655623402702E-2</v>
      </c>
      <c r="AL19" s="5">
        <v>0.131873195869947</v>
      </c>
      <c r="AM19" s="5">
        <v>8.7789381262866006E-2</v>
      </c>
    </row>
    <row r="20" spans="1:39" x14ac:dyDescent="0.2">
      <c r="A20" s="15" t="s">
        <v>0</v>
      </c>
      <c r="B20" s="1" t="s">
        <v>49</v>
      </c>
      <c r="C20" s="6">
        <v>5.3900880650079599E-2</v>
      </c>
      <c r="D20" s="6">
        <v>3.0965164791074501E-2</v>
      </c>
      <c r="E20" s="6">
        <v>7.7733275920518694E-2</v>
      </c>
      <c r="F20" s="6">
        <v>5.31860781760247E-2</v>
      </c>
      <c r="G20" s="6">
        <v>5.5233567217867097E-2</v>
      </c>
      <c r="H20" s="6">
        <v>9.4025376249190898E-2</v>
      </c>
      <c r="I20" s="6">
        <v>5.5584484851878301E-2</v>
      </c>
      <c r="J20" s="6">
        <v>3.31550393657737E-2</v>
      </c>
      <c r="K20" s="6">
        <v>0.13354365268367599</v>
      </c>
      <c r="L20" s="6">
        <v>6.5571006135821605E-2</v>
      </c>
      <c r="M20" s="6">
        <v>2.7626496620385299E-2</v>
      </c>
      <c r="N20" s="6">
        <v>3.5790391261280897E-2</v>
      </c>
      <c r="O20" s="6">
        <v>6.6469850192322599E-2</v>
      </c>
      <c r="P20" s="6">
        <v>7.8780926853309605E-2</v>
      </c>
      <c r="Q20" s="6">
        <v>3.4215299237361198E-2</v>
      </c>
      <c r="R20" s="6">
        <v>8.6771819759045105E-2</v>
      </c>
      <c r="S20" s="6">
        <v>5.54440252050485E-2</v>
      </c>
      <c r="T20" s="6">
        <v>5.3191786915650102E-2</v>
      </c>
      <c r="U20" s="6">
        <v>3.7254393703159298E-2</v>
      </c>
      <c r="V20" s="6">
        <v>8.6013799384713503E-3</v>
      </c>
      <c r="W20" s="6">
        <v>5.39529237933093E-2</v>
      </c>
      <c r="X20" s="6">
        <v>5.3874628874369702E-2</v>
      </c>
      <c r="Y20" s="6">
        <v>5.3596457566064098E-2</v>
      </c>
      <c r="Z20" s="6">
        <v>5.4751292388846899E-2</v>
      </c>
      <c r="AA20" s="6">
        <v>3.0603477043424199E-2</v>
      </c>
      <c r="AB20" s="6">
        <v>5.5480637510031003E-2</v>
      </c>
      <c r="AC20" s="6">
        <v>5.6773873348382603E-2</v>
      </c>
      <c r="AD20" s="6">
        <v>5.8373327040400297E-2</v>
      </c>
      <c r="AE20" s="6">
        <v>8.6161101326569303E-2</v>
      </c>
      <c r="AF20" s="6">
        <v>1.90681732383652E-2</v>
      </c>
      <c r="AG20" s="6">
        <v>9.12256626143709E-2</v>
      </c>
      <c r="AH20" s="6">
        <v>5.1862998127656698E-2</v>
      </c>
      <c r="AI20" s="6">
        <v>3.1231311917004699E-2</v>
      </c>
      <c r="AJ20" s="6">
        <v>7.3607442509773996E-2</v>
      </c>
      <c r="AK20" s="6">
        <v>6.7559297045545294E-2</v>
      </c>
      <c r="AL20" s="6">
        <v>5.7936258818431799E-2</v>
      </c>
      <c r="AM20" s="6">
        <v>4.7045503422890302E-2</v>
      </c>
    </row>
    <row r="21" spans="1:39" x14ac:dyDescent="0.2">
      <c r="A21" s="15" t="s">
        <v>0</v>
      </c>
      <c r="B21" s="1" t="s">
        <v>62</v>
      </c>
      <c r="C21" s="5">
        <v>0.479845533046726</v>
      </c>
      <c r="D21" s="5">
        <v>0.43997069076109802</v>
      </c>
      <c r="E21" s="5">
        <v>0.52127929550434704</v>
      </c>
      <c r="F21" s="5">
        <v>0.45096240354317202</v>
      </c>
      <c r="G21" s="5">
        <v>0.53369559669675604</v>
      </c>
      <c r="H21" s="5">
        <v>0.590495567754314</v>
      </c>
      <c r="I21" s="5">
        <v>0.54231918011866098</v>
      </c>
      <c r="J21" s="5">
        <v>0.35927491469306799</v>
      </c>
      <c r="K21" s="5">
        <v>0.56031041875490295</v>
      </c>
      <c r="L21" s="5">
        <v>0.56766149386715004</v>
      </c>
      <c r="M21" s="5">
        <v>0.47126921178482101</v>
      </c>
      <c r="N21" s="5">
        <v>0.267839264789547</v>
      </c>
      <c r="O21" s="5">
        <v>0.369473416380382</v>
      </c>
      <c r="P21" s="5">
        <v>0.40792843371857701</v>
      </c>
      <c r="Q21" s="5">
        <v>0.52729174873687601</v>
      </c>
      <c r="R21" s="5">
        <v>0.419756881188944</v>
      </c>
      <c r="S21" s="5">
        <v>0.31858889335034102</v>
      </c>
      <c r="T21" s="5">
        <v>0.483494395049339</v>
      </c>
      <c r="U21" s="5">
        <v>0.56017670287080901</v>
      </c>
      <c r="V21" s="5">
        <v>0.41710595059078698</v>
      </c>
      <c r="W21" s="5">
        <v>0.43630893888795702</v>
      </c>
      <c r="X21" s="5">
        <v>0.50180640693135603</v>
      </c>
      <c r="Y21" s="5">
        <v>0.52960762958747598</v>
      </c>
      <c r="Z21" s="5">
        <v>0.34083415951442098</v>
      </c>
      <c r="AA21" s="5">
        <v>0.56106487293770602</v>
      </c>
      <c r="AB21" s="5">
        <v>0.49704532658189399</v>
      </c>
      <c r="AC21" s="5">
        <v>0.39145718965898202</v>
      </c>
      <c r="AD21" s="5">
        <v>0.41169654527274802</v>
      </c>
      <c r="AE21" s="5">
        <v>0.46394935660481601</v>
      </c>
      <c r="AF21" s="5">
        <v>0.44145000484904101</v>
      </c>
      <c r="AG21" s="5">
        <v>0.49181037259310001</v>
      </c>
      <c r="AH21" s="5">
        <v>0.50345328143024604</v>
      </c>
      <c r="AI21" s="5">
        <v>0.55206005366118405</v>
      </c>
      <c r="AJ21" s="5">
        <v>0.43369293817022098</v>
      </c>
      <c r="AK21" s="5">
        <v>0.53490838103793803</v>
      </c>
      <c r="AL21" s="5">
        <v>0.45131349477982102</v>
      </c>
      <c r="AM21" s="5">
        <v>0.52831630263016405</v>
      </c>
    </row>
    <row r="22" spans="1:39" x14ac:dyDescent="0.2">
      <c r="A22" s="15" t="s">
        <v>0</v>
      </c>
      <c r="B22" s="1" t="s">
        <v>63</v>
      </c>
      <c r="C22" s="6">
        <v>0.35071487381682698</v>
      </c>
      <c r="D22" s="6">
        <v>0.44421615495519301</v>
      </c>
      <c r="E22" s="6">
        <v>0.25355812910998599</v>
      </c>
      <c r="F22" s="6">
        <v>0.38125070257425803</v>
      </c>
      <c r="G22" s="6">
        <v>0.29378349725004199</v>
      </c>
      <c r="H22" s="6">
        <v>0.2836296505657</v>
      </c>
      <c r="I22" s="6">
        <v>0.34210145760057598</v>
      </c>
      <c r="J22" s="6">
        <v>0.39175340124264002</v>
      </c>
      <c r="K22" s="6">
        <v>0.26263521578460702</v>
      </c>
      <c r="L22" s="6">
        <v>0.32344493485223003</v>
      </c>
      <c r="M22" s="6">
        <v>0.38376999453829502</v>
      </c>
      <c r="N22" s="6">
        <v>0.39595530155415098</v>
      </c>
      <c r="O22" s="6">
        <v>0.25854521723755203</v>
      </c>
      <c r="P22" s="6">
        <v>0.39461277313145998</v>
      </c>
      <c r="Q22" s="6">
        <v>0.37215001258605801</v>
      </c>
      <c r="R22" s="6">
        <v>0.20903708750153799</v>
      </c>
      <c r="S22" s="6">
        <v>0.37395001272039102</v>
      </c>
      <c r="T22" s="6">
        <v>0.37857608740089199</v>
      </c>
      <c r="U22" s="6">
        <v>0.34504815830151397</v>
      </c>
      <c r="V22" s="6">
        <v>0.50504147067842398</v>
      </c>
      <c r="W22" s="6">
        <v>0.34598202897893199</v>
      </c>
      <c r="X22" s="6">
        <v>0.35310223117926798</v>
      </c>
      <c r="Y22" s="6">
        <v>0.34681567725527401</v>
      </c>
      <c r="Z22" s="6">
        <v>0.36160735438685299</v>
      </c>
      <c r="AA22" s="6">
        <v>0.32055877082461398</v>
      </c>
      <c r="AB22" s="6">
        <v>0.35177538487312199</v>
      </c>
      <c r="AC22" s="6">
        <v>0.36817907879400602</v>
      </c>
      <c r="AD22" s="6">
        <v>0.40739144618519402</v>
      </c>
      <c r="AE22" s="6">
        <v>0.38494929043104598</v>
      </c>
      <c r="AF22" s="6">
        <v>0.33718012159328897</v>
      </c>
      <c r="AG22" s="6">
        <v>0.23797025837016</v>
      </c>
      <c r="AH22" s="6">
        <v>0.29528547595461802</v>
      </c>
      <c r="AI22" s="6">
        <v>0.327135081584016</v>
      </c>
      <c r="AJ22" s="6">
        <v>0.36702209222806997</v>
      </c>
      <c r="AK22" s="6">
        <v>0.339983666293114</v>
      </c>
      <c r="AL22" s="6">
        <v>0.35887705053180002</v>
      </c>
      <c r="AM22" s="6">
        <v>0.33684881268408001</v>
      </c>
    </row>
    <row r="23" spans="1:39" x14ac:dyDescent="0.2">
      <c r="A23" s="15" t="s">
        <v>0</v>
      </c>
      <c r="B23" s="7" t="s">
        <v>68</v>
      </c>
      <c r="C23" s="9">
        <v>1031.683961407</v>
      </c>
      <c r="D23" s="9">
        <v>525.73215741750005</v>
      </c>
      <c r="E23" s="9">
        <v>505.95180398949998</v>
      </c>
      <c r="F23" s="9">
        <v>671.51097245029996</v>
      </c>
      <c r="G23" s="9">
        <v>360.17298895670001</v>
      </c>
      <c r="H23" s="9">
        <v>189.3457243842</v>
      </c>
      <c r="I23" s="9">
        <v>440.3859959147</v>
      </c>
      <c r="J23" s="9">
        <v>401.9522411081</v>
      </c>
      <c r="K23" s="9">
        <v>83.408399740899995</v>
      </c>
      <c r="L23" s="9">
        <v>438.37043093649999</v>
      </c>
      <c r="M23" s="9">
        <v>309.1762885453</v>
      </c>
      <c r="N23" s="9">
        <v>200.72884218429999</v>
      </c>
      <c r="O23" s="9">
        <v>148.90351049629999</v>
      </c>
      <c r="P23" s="9">
        <v>173.31506104420001</v>
      </c>
      <c r="Q23" s="9">
        <v>651.39360096150006</v>
      </c>
      <c r="R23" s="9">
        <v>114.0646129502</v>
      </c>
      <c r="S23" s="9">
        <v>90.441405000000003</v>
      </c>
      <c r="T23" s="9">
        <v>318.02587724540001</v>
      </c>
      <c r="U23" s="9">
        <v>353.56961490110001</v>
      </c>
      <c r="V23" s="9">
        <v>97.510662405299996</v>
      </c>
      <c r="W23" s="9">
        <v>345.9169039976</v>
      </c>
      <c r="X23" s="9">
        <v>685.76705740939997</v>
      </c>
      <c r="Y23" s="9">
        <v>759.724364186</v>
      </c>
      <c r="Z23" s="9">
        <v>271.95959722100002</v>
      </c>
      <c r="AA23" s="9">
        <v>231.0394137296</v>
      </c>
      <c r="AB23" s="9">
        <v>187.28930417789999</v>
      </c>
      <c r="AC23" s="9">
        <v>86.409687898100003</v>
      </c>
      <c r="AD23" s="9">
        <v>142.10559558750001</v>
      </c>
      <c r="AE23" s="9">
        <v>188.7380518404</v>
      </c>
      <c r="AF23" s="9">
        <v>93.902538487399994</v>
      </c>
      <c r="AG23" s="9">
        <v>40.478753742899997</v>
      </c>
      <c r="AH23" s="9">
        <v>61.720615943200002</v>
      </c>
      <c r="AI23" s="9">
        <v>226.39488898159999</v>
      </c>
      <c r="AJ23" s="9">
        <v>63.261299950500003</v>
      </c>
      <c r="AK23" s="9">
        <v>92.616186426300004</v>
      </c>
      <c r="AL23" s="9">
        <v>649.41158604860004</v>
      </c>
      <c r="AM23" s="9">
        <v>382.27237535839998</v>
      </c>
    </row>
    <row r="24" spans="1:39" x14ac:dyDescent="0.2">
      <c r="A24" s="14" t="s">
        <v>64</v>
      </c>
      <c r="B24" s="1" t="s">
        <v>65</v>
      </c>
      <c r="C24" s="6">
        <v>0.16174195074606901</v>
      </c>
      <c r="D24" s="6">
        <v>0.17461896226541199</v>
      </c>
      <c r="E24" s="6">
        <v>0.14836150819447999</v>
      </c>
      <c r="F24" s="6">
        <v>0.14806489412108401</v>
      </c>
      <c r="G24" s="6">
        <v>0.18724162416995599</v>
      </c>
      <c r="H24" s="6">
        <v>0.222798313436436</v>
      </c>
      <c r="I24" s="6">
        <v>0.21383650907450799</v>
      </c>
      <c r="J24" s="6">
        <v>7.5904700335517494E-2</v>
      </c>
      <c r="K24" s="6">
        <v>0.22024248844918301</v>
      </c>
      <c r="L24" s="6">
        <v>0.225635645724307</v>
      </c>
      <c r="M24" s="6">
        <v>0.13315485269973401</v>
      </c>
      <c r="N24" s="6">
        <v>4.1928127781819403E-2</v>
      </c>
      <c r="O24" s="6">
        <v>5.5245632996707698E-2</v>
      </c>
      <c r="P24" s="6">
        <v>0.15815529492102001</v>
      </c>
      <c r="Q24" s="6">
        <v>0.18862634515097401</v>
      </c>
      <c r="R24" s="6">
        <v>6.5109082736662896E-2</v>
      </c>
      <c r="S24" s="6">
        <v>0.16040324315837401</v>
      </c>
      <c r="T24" s="6">
        <v>0.19547667420072901</v>
      </c>
      <c r="U24" s="6">
        <v>0.17540000087011701</v>
      </c>
      <c r="V24" s="6">
        <v>0.127067836791011</v>
      </c>
      <c r="W24" s="6">
        <v>0.124241052957904</v>
      </c>
      <c r="X24" s="6">
        <v>0.18065827855717301</v>
      </c>
      <c r="Y24" s="6">
        <v>0.19455080618937901</v>
      </c>
      <c r="Z24" s="6">
        <v>7.0089782203237194E-2</v>
      </c>
      <c r="AA24" s="6">
        <v>0.169380173621374</v>
      </c>
      <c r="AB24" s="6">
        <v>0.187174597914047</v>
      </c>
      <c r="AC24" s="6">
        <v>0.123871985481796</v>
      </c>
      <c r="AD24" s="6">
        <v>0.131108700115387</v>
      </c>
      <c r="AE24" s="6">
        <v>0.20225447116397999</v>
      </c>
      <c r="AF24" s="6">
        <v>0.113889417037805</v>
      </c>
      <c r="AG24" s="6">
        <v>0.109645180911195</v>
      </c>
      <c r="AH24" s="6">
        <v>0.16260920399492099</v>
      </c>
      <c r="AI24" s="6">
        <v>0.16908439314374801</v>
      </c>
      <c r="AJ24" s="6">
        <v>0.111926410828427</v>
      </c>
      <c r="AK24" s="6">
        <v>0.22151562528355301</v>
      </c>
      <c r="AL24" s="6">
        <v>0.15551030121926701</v>
      </c>
      <c r="AM24" s="6">
        <v>0.17232839555287599</v>
      </c>
    </row>
    <row r="25" spans="1:39" x14ac:dyDescent="0.2">
      <c r="A25" s="15" t="s">
        <v>0</v>
      </c>
      <c r="B25" s="1" t="s">
        <v>66</v>
      </c>
      <c r="C25" s="5">
        <v>0.47055905524946201</v>
      </c>
      <c r="D25" s="5">
        <v>0.506541663095603</v>
      </c>
      <c r="E25" s="5">
        <v>0.43316969542646</v>
      </c>
      <c r="F25" s="5">
        <v>0.47075168709145199</v>
      </c>
      <c r="G25" s="5">
        <v>0.47019991006227202</v>
      </c>
      <c r="H25" s="5">
        <v>0.467819040435072</v>
      </c>
      <c r="I25" s="5">
        <v>0.50212706834218102</v>
      </c>
      <c r="J25" s="5">
        <v>0.43726330658505203</v>
      </c>
      <c r="K25" s="5">
        <v>0.37686961044867101</v>
      </c>
      <c r="L25" s="5">
        <v>0.51413700162032105</v>
      </c>
      <c r="M25" s="5">
        <v>0.49051910992643799</v>
      </c>
      <c r="N25" s="5">
        <v>0.38357617874469102</v>
      </c>
      <c r="O25" s="5">
        <v>0.29014536377484201</v>
      </c>
      <c r="P25" s="5">
        <v>0.43817127414352502</v>
      </c>
      <c r="Q25" s="5">
        <v>0.54035566801768997</v>
      </c>
      <c r="R25" s="5">
        <v>0.29997118038474002</v>
      </c>
      <c r="S25" s="5">
        <v>0.341664364712158</v>
      </c>
      <c r="T25" s="5">
        <v>0.45720916794925098</v>
      </c>
      <c r="U25" s="5">
        <v>0.56944702957695703</v>
      </c>
      <c r="V25" s="5">
        <v>0.60782433252631196</v>
      </c>
      <c r="W25" s="5">
        <v>0.433440382995681</v>
      </c>
      <c r="X25" s="5">
        <v>0.48928257958297899</v>
      </c>
      <c r="Y25" s="5">
        <v>0.51289429043018198</v>
      </c>
      <c r="Z25" s="5">
        <v>0.35229476173309199</v>
      </c>
      <c r="AA25" s="5">
        <v>0.52919423793809495</v>
      </c>
      <c r="AB25" s="5">
        <v>0.49352444189446099</v>
      </c>
      <c r="AC25" s="5">
        <v>0.39349582030659802</v>
      </c>
      <c r="AD25" s="5">
        <v>0.45292884849751602</v>
      </c>
      <c r="AE25" s="5">
        <v>0.502275122875397</v>
      </c>
      <c r="AF25" s="5">
        <v>0.32933838359385398</v>
      </c>
      <c r="AG25" s="5">
        <v>0.47602330885939798</v>
      </c>
      <c r="AH25" s="5">
        <v>0.444148368668706</v>
      </c>
      <c r="AI25" s="5">
        <v>0.52744455558537395</v>
      </c>
      <c r="AJ25" s="5">
        <v>0.45216155092263399</v>
      </c>
      <c r="AK25" s="5">
        <v>0.52062376438237401</v>
      </c>
      <c r="AL25" s="5">
        <v>0.44538004816155902</v>
      </c>
      <c r="AM25" s="5">
        <v>0.513333631656541</v>
      </c>
    </row>
    <row r="26" spans="1:39" x14ac:dyDescent="0.2">
      <c r="A26" s="15" t="s">
        <v>0</v>
      </c>
      <c r="B26" s="1" t="s">
        <v>67</v>
      </c>
      <c r="C26" s="6">
        <v>0.18872963096708201</v>
      </c>
      <c r="D26" s="6">
        <v>0.18362934775327999</v>
      </c>
      <c r="E26" s="6">
        <v>0.194029311443145</v>
      </c>
      <c r="F26" s="6">
        <v>0.20912164142082301</v>
      </c>
      <c r="G26" s="6">
        <v>0.15071051462614199</v>
      </c>
      <c r="H26" s="6">
        <v>0.20006158519712</v>
      </c>
      <c r="I26" s="6">
        <v>0.18780761733104701</v>
      </c>
      <c r="J26" s="6">
        <v>0.184401715829135</v>
      </c>
      <c r="K26" s="6">
        <v>0.22490803551769001</v>
      </c>
      <c r="L26" s="6">
        <v>0.18024517444048499</v>
      </c>
      <c r="M26" s="6">
        <v>0.21347453410654901</v>
      </c>
      <c r="N26" s="6">
        <v>0.15411185903965499</v>
      </c>
      <c r="O26" s="6">
        <v>0.20990721036342999</v>
      </c>
      <c r="P26" s="6">
        <v>0.20951446358570899</v>
      </c>
      <c r="Q26" s="6">
        <v>0.16750909489721699</v>
      </c>
      <c r="R26" s="6">
        <v>0.196742404435263</v>
      </c>
      <c r="S26" s="6">
        <v>0.161730671048288</v>
      </c>
      <c r="T26" s="6">
        <v>0.20067894989360699</v>
      </c>
      <c r="U26" s="6">
        <v>0.17119033100039099</v>
      </c>
      <c r="V26" s="6">
        <v>0.15654689307566699</v>
      </c>
      <c r="W26" s="6">
        <v>0.19986471507844999</v>
      </c>
      <c r="X26" s="6">
        <v>0.18311283473876999</v>
      </c>
      <c r="Y26" s="6">
        <v>0.18927885791496599</v>
      </c>
      <c r="Z26" s="6">
        <v>0.18719535492740799</v>
      </c>
      <c r="AA26" s="6">
        <v>0.166338769015308</v>
      </c>
      <c r="AB26" s="6">
        <v>0.17931820086639499</v>
      </c>
      <c r="AC26" s="6">
        <v>0.22824878371344801</v>
      </c>
      <c r="AD26" s="6">
        <v>0.219223073056388</v>
      </c>
      <c r="AE26" s="6">
        <v>0.161128833239818</v>
      </c>
      <c r="AF26" s="6">
        <v>0.27201069684636198</v>
      </c>
      <c r="AG26" s="6">
        <v>0.14966317053579301</v>
      </c>
      <c r="AH26" s="6">
        <v>0.158886836408515</v>
      </c>
      <c r="AI26" s="6">
        <v>0.16561290569615</v>
      </c>
      <c r="AJ26" s="6">
        <v>0.24982967562738301</v>
      </c>
      <c r="AK26" s="6">
        <v>0.16480282426707299</v>
      </c>
      <c r="AL26" s="6">
        <v>0.194248857704025</v>
      </c>
      <c r="AM26" s="6">
        <v>0.17935346355336201</v>
      </c>
    </row>
    <row r="27" spans="1:39" x14ac:dyDescent="0.2">
      <c r="A27" s="15" t="s">
        <v>0</v>
      </c>
      <c r="B27" s="1" t="s">
        <v>61</v>
      </c>
      <c r="C27" s="5">
        <v>0.178969363037388</v>
      </c>
      <c r="D27" s="5">
        <v>0.13521002688570499</v>
      </c>
      <c r="E27" s="5">
        <v>0.22443948493591401</v>
      </c>
      <c r="F27" s="5">
        <v>0.17206177736664099</v>
      </c>
      <c r="G27" s="5">
        <v>0.19184795114163</v>
      </c>
      <c r="H27" s="5">
        <v>0.109321060931373</v>
      </c>
      <c r="I27" s="5">
        <v>9.6228805252264002E-2</v>
      </c>
      <c r="J27" s="5">
        <v>0.30243027725029498</v>
      </c>
      <c r="K27" s="5">
        <v>0.177979865584457</v>
      </c>
      <c r="L27" s="5">
        <v>7.9982178214887095E-2</v>
      </c>
      <c r="M27" s="5">
        <v>0.16285150326727901</v>
      </c>
      <c r="N27" s="5">
        <v>0.42038383443383398</v>
      </c>
      <c r="O27" s="5">
        <v>0.44470179286502098</v>
      </c>
      <c r="P27" s="5">
        <v>0.194158967349746</v>
      </c>
      <c r="Q27" s="5">
        <v>0.103508891934118</v>
      </c>
      <c r="R27" s="5">
        <v>0.43817733244333401</v>
      </c>
      <c r="S27" s="5">
        <v>0.33620172108118002</v>
      </c>
      <c r="T27" s="5">
        <v>0.14663520795641299</v>
      </c>
      <c r="U27" s="5">
        <v>8.3962638552534802E-2</v>
      </c>
      <c r="V27" s="5">
        <v>0.10856093760700999</v>
      </c>
      <c r="W27" s="5">
        <v>0.24245384896796501</v>
      </c>
      <c r="X27" s="5">
        <v>0.14694630712107901</v>
      </c>
      <c r="Y27" s="5">
        <v>0.10327604546547201</v>
      </c>
      <c r="Z27" s="5">
        <v>0.39042010113626202</v>
      </c>
      <c r="AA27" s="5">
        <v>0.13508681942522399</v>
      </c>
      <c r="AB27" s="5">
        <v>0.13998275932509799</v>
      </c>
      <c r="AC27" s="5">
        <v>0.25438341049815699</v>
      </c>
      <c r="AD27" s="5">
        <v>0.19673937833071001</v>
      </c>
      <c r="AE27" s="5">
        <v>0.13434157272080399</v>
      </c>
      <c r="AF27" s="5">
        <v>0.28476150252197902</v>
      </c>
      <c r="AG27" s="5">
        <v>0.26466833969361397</v>
      </c>
      <c r="AH27" s="5">
        <v>0.23435559092785799</v>
      </c>
      <c r="AI27" s="5">
        <v>0.137858145574729</v>
      </c>
      <c r="AJ27" s="5">
        <v>0.186082362621557</v>
      </c>
      <c r="AK27" s="5">
        <v>9.3057786066999798E-2</v>
      </c>
      <c r="AL27" s="5">
        <v>0.204860792915148</v>
      </c>
      <c r="AM27" s="5">
        <v>0.13498450923722</v>
      </c>
    </row>
    <row r="28" spans="1:39" x14ac:dyDescent="0.2">
      <c r="A28" s="15" t="s">
        <v>0</v>
      </c>
      <c r="B28" s="7" t="s">
        <v>68</v>
      </c>
      <c r="C28" s="8">
        <v>1031.683961407</v>
      </c>
      <c r="D28" s="8">
        <v>525.73215741750005</v>
      </c>
      <c r="E28" s="8">
        <v>505.95180398949998</v>
      </c>
      <c r="F28" s="8">
        <v>671.51097245029996</v>
      </c>
      <c r="G28" s="8">
        <v>360.17298895670001</v>
      </c>
      <c r="H28" s="8">
        <v>189.3457243842</v>
      </c>
      <c r="I28" s="8">
        <v>440.3859959147</v>
      </c>
      <c r="J28" s="8">
        <v>401.9522411081</v>
      </c>
      <c r="K28" s="8">
        <v>83.408399740899995</v>
      </c>
      <c r="L28" s="8">
        <v>438.37043093649999</v>
      </c>
      <c r="M28" s="8">
        <v>309.1762885453</v>
      </c>
      <c r="N28" s="8">
        <v>200.72884218429999</v>
      </c>
      <c r="O28" s="8">
        <v>148.90351049629999</v>
      </c>
      <c r="P28" s="8">
        <v>173.31506104420001</v>
      </c>
      <c r="Q28" s="8">
        <v>651.39360096150006</v>
      </c>
      <c r="R28" s="8">
        <v>114.0646129502</v>
      </c>
      <c r="S28" s="8">
        <v>90.441405000000003</v>
      </c>
      <c r="T28" s="8">
        <v>318.02587724540001</v>
      </c>
      <c r="U28" s="8">
        <v>353.56961490110001</v>
      </c>
      <c r="V28" s="8">
        <v>97.510662405299996</v>
      </c>
      <c r="W28" s="8">
        <v>345.9169039976</v>
      </c>
      <c r="X28" s="8">
        <v>685.76705740939997</v>
      </c>
      <c r="Y28" s="8">
        <v>759.724364186</v>
      </c>
      <c r="Z28" s="8">
        <v>271.95959722100002</v>
      </c>
      <c r="AA28" s="8">
        <v>231.0394137296</v>
      </c>
      <c r="AB28" s="8">
        <v>187.28930417789999</v>
      </c>
      <c r="AC28" s="8">
        <v>86.409687898100003</v>
      </c>
      <c r="AD28" s="8">
        <v>142.10559558750001</v>
      </c>
      <c r="AE28" s="8">
        <v>188.7380518404</v>
      </c>
      <c r="AF28" s="8">
        <v>93.902538487399994</v>
      </c>
      <c r="AG28" s="8">
        <v>40.478753742899997</v>
      </c>
      <c r="AH28" s="8">
        <v>61.720615943200002</v>
      </c>
      <c r="AI28" s="8">
        <v>226.39488898159999</v>
      </c>
      <c r="AJ28" s="8">
        <v>63.261299950500003</v>
      </c>
      <c r="AK28" s="8">
        <v>92.616186426300004</v>
      </c>
      <c r="AL28" s="8">
        <v>649.41158604860004</v>
      </c>
      <c r="AM28" s="8">
        <v>382.27237535839998</v>
      </c>
    </row>
  </sheetData>
  <mergeCells count="15">
    <mergeCell ref="AI1:AM1"/>
    <mergeCell ref="A4:A7"/>
    <mergeCell ref="O1:Q1"/>
    <mergeCell ref="R1:V1"/>
    <mergeCell ref="W1:X1"/>
    <mergeCell ref="Y1:Z1"/>
    <mergeCell ref="AA1:AH1"/>
    <mergeCell ref="B1:B3"/>
    <mergeCell ref="D1:E1"/>
    <mergeCell ref="F1:G1"/>
    <mergeCell ref="H1:J1"/>
    <mergeCell ref="K1:N1"/>
    <mergeCell ref="A8:A14"/>
    <mergeCell ref="A15:A23"/>
    <mergeCell ref="A24:A28"/>
  </mergeCells>
  <pageMargins left="0.7" right="0.7" top="0.75" bottom="0.75" header="0.3" footer="0.3"/>
  <pageSetup paperSize="9" orientation="portrait"/>
  <headerFooter>
    <oddFooter>&amp;C_x000D_&amp;1#&amp;"Aptos"&amp;10&amp;K000000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1902-22C2-7543-8414-5CBCDCEC161C}">
  <dimension ref="B3:D11"/>
  <sheetViews>
    <sheetView zoomScale="130" zoomScaleNormal="130" workbookViewId="0">
      <selection activeCell="C23" sqref="C23"/>
    </sheetView>
  </sheetViews>
  <sheetFormatPr baseColWidth="10" defaultRowHeight="15" x14ac:dyDescent="0.2"/>
  <cols>
    <col min="2" max="2" width="28.83203125" bestFit="1" customWidth="1"/>
    <col min="3" max="3" width="13.1640625" bestFit="1" customWidth="1"/>
    <col min="5" max="5" width="8.6640625" customWidth="1"/>
  </cols>
  <sheetData>
    <row r="3" spans="2:4" x14ac:dyDescent="0.2">
      <c r="B3" s="1" t="s">
        <v>65</v>
      </c>
      <c r="C3" s="6">
        <v>0.16174195074606901</v>
      </c>
      <c r="D3" s="10">
        <f>C7*C3</f>
        <v>166.86657647140035</v>
      </c>
    </row>
    <row r="4" spans="2:4" x14ac:dyDescent="0.2">
      <c r="B4" s="1" t="s">
        <v>66</v>
      </c>
      <c r="C4" s="5">
        <v>0.47055905524946201</v>
      </c>
      <c r="D4" s="10">
        <f>C7*C4</f>
        <v>485.46823019570036</v>
      </c>
    </row>
    <row r="5" spans="2:4" x14ac:dyDescent="0.2">
      <c r="B5" s="1" t="s">
        <v>67</v>
      </c>
      <c r="C5" s="6">
        <v>0.18872963096708201</v>
      </c>
      <c r="D5" s="10">
        <f>C7*C5</f>
        <v>194.70933331100039</v>
      </c>
    </row>
    <row r="6" spans="2:4" x14ac:dyDescent="0.2">
      <c r="B6" s="1" t="s">
        <v>61</v>
      </c>
      <c r="C6" s="5">
        <v>0.178969363037388</v>
      </c>
      <c r="D6" s="10">
        <f>C7*C6</f>
        <v>184.63982142889998</v>
      </c>
    </row>
    <row r="7" spans="2:4" x14ac:dyDescent="0.2">
      <c r="B7" s="7" t="s">
        <v>68</v>
      </c>
      <c r="C7" s="8">
        <v>1031.683961407</v>
      </c>
      <c r="D7" s="10">
        <f>SUM(D3:D6)</f>
        <v>1031.6839614070011</v>
      </c>
    </row>
    <row r="10" spans="2:4" x14ac:dyDescent="0.2">
      <c r="B10" s="11" t="s">
        <v>69</v>
      </c>
      <c r="C10" s="10">
        <f>D4+D3</f>
        <v>652.33480666710068</v>
      </c>
    </row>
    <row r="11" spans="2:4" x14ac:dyDescent="0.2">
      <c r="B11" s="12" t="s">
        <v>70</v>
      </c>
      <c r="C11" s="13">
        <f>D3/C10</f>
        <v>0.25579897740541024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0218-2637-B945-AAF7-C6EFAA1783AA}">
  <dimension ref="A1:AN10"/>
  <sheetViews>
    <sheetView workbookViewId="0">
      <selection activeCell="E15" sqref="E15"/>
    </sheetView>
  </sheetViews>
  <sheetFormatPr baseColWidth="10" defaultRowHeight="15" x14ac:dyDescent="0.2"/>
  <cols>
    <col min="1" max="1" width="32.83203125" customWidth="1"/>
  </cols>
  <sheetData>
    <row r="1" spans="1:40" s="4" customFormat="1" ht="52.5" customHeight="1" x14ac:dyDescent="0.2">
      <c r="A1" s="18" t="s">
        <v>0</v>
      </c>
      <c r="B1" s="19" t="s">
        <v>0</v>
      </c>
      <c r="C1" s="3" t="s">
        <v>1</v>
      </c>
      <c r="D1" s="16" t="s">
        <v>2</v>
      </c>
      <c r="E1" s="16" t="s">
        <v>0</v>
      </c>
      <c r="F1" s="16" t="s">
        <v>3</v>
      </c>
      <c r="G1" s="16" t="s">
        <v>0</v>
      </c>
      <c r="H1" s="16" t="s">
        <v>4</v>
      </c>
      <c r="I1" s="16" t="s">
        <v>0</v>
      </c>
      <c r="J1" s="16" t="s">
        <v>0</v>
      </c>
      <c r="K1" s="16" t="s">
        <v>5</v>
      </c>
      <c r="L1" s="16" t="s">
        <v>0</v>
      </c>
      <c r="M1" s="16" t="s">
        <v>0</v>
      </c>
      <c r="N1" s="16" t="s">
        <v>0</v>
      </c>
      <c r="O1" s="16" t="s">
        <v>6</v>
      </c>
      <c r="P1" s="16" t="s">
        <v>0</v>
      </c>
      <c r="Q1" s="16" t="s">
        <v>0</v>
      </c>
      <c r="R1" s="16" t="s">
        <v>7</v>
      </c>
      <c r="S1" s="16" t="s">
        <v>0</v>
      </c>
      <c r="T1" s="16" t="s">
        <v>0</v>
      </c>
      <c r="U1" s="16" t="s">
        <v>0</v>
      </c>
      <c r="V1" s="16" t="s">
        <v>0</v>
      </c>
      <c r="W1" s="16" t="s">
        <v>8</v>
      </c>
      <c r="X1" s="16" t="s">
        <v>0</v>
      </c>
      <c r="Y1" s="16" t="s">
        <v>0</v>
      </c>
      <c r="Z1" s="16" t="s">
        <v>9</v>
      </c>
      <c r="AA1" s="16" t="s">
        <v>0</v>
      </c>
      <c r="AB1" s="16" t="s">
        <v>10</v>
      </c>
      <c r="AC1" s="16" t="s">
        <v>0</v>
      </c>
      <c r="AD1" s="16" t="s">
        <v>0</v>
      </c>
      <c r="AE1" s="16" t="s">
        <v>0</v>
      </c>
      <c r="AF1" s="16" t="s">
        <v>0</v>
      </c>
      <c r="AG1" s="16" t="s">
        <v>0</v>
      </c>
      <c r="AH1" s="16" t="s">
        <v>0</v>
      </c>
      <c r="AI1" s="16" t="s">
        <v>0</v>
      </c>
      <c r="AJ1" s="16" t="s">
        <v>11</v>
      </c>
      <c r="AK1" s="16" t="s">
        <v>0</v>
      </c>
      <c r="AL1" s="16" t="s">
        <v>0</v>
      </c>
      <c r="AM1" s="16" t="s">
        <v>0</v>
      </c>
      <c r="AN1" s="16" t="s">
        <v>0</v>
      </c>
    </row>
    <row r="2" spans="1:40" s="4" customFormat="1" ht="52.5" customHeight="1" x14ac:dyDescent="0.2">
      <c r="A2" s="4" t="s">
        <v>0</v>
      </c>
      <c r="B2" s="15" t="s">
        <v>0</v>
      </c>
      <c r="C2" s="3" t="s">
        <v>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71</v>
      </c>
      <c r="X2" s="3" t="s">
        <v>72</v>
      </c>
      <c r="Y2" s="3" t="s">
        <v>32</v>
      </c>
      <c r="Z2" s="3" t="s">
        <v>33</v>
      </c>
      <c r="AA2" s="3" t="s">
        <v>34</v>
      </c>
      <c r="AB2" s="3" t="s">
        <v>35</v>
      </c>
      <c r="AC2" s="3" t="s">
        <v>36</v>
      </c>
      <c r="AD2" s="3" t="s">
        <v>37</v>
      </c>
      <c r="AE2" s="3" t="s">
        <v>38</v>
      </c>
      <c r="AF2" s="3" t="s">
        <v>39</v>
      </c>
      <c r="AG2" s="3" t="s">
        <v>40</v>
      </c>
      <c r="AH2" s="3" t="s">
        <v>41</v>
      </c>
      <c r="AI2" s="3" t="s">
        <v>42</v>
      </c>
      <c r="AJ2" s="3" t="s">
        <v>35</v>
      </c>
      <c r="AK2" s="3" t="s">
        <v>43</v>
      </c>
      <c r="AL2" s="3" t="s">
        <v>44</v>
      </c>
      <c r="AM2" s="3" t="s">
        <v>45</v>
      </c>
      <c r="AN2" s="3" t="s">
        <v>46</v>
      </c>
    </row>
    <row r="3" spans="1:40" s="4" customFormat="1" x14ac:dyDescent="0.2">
      <c r="A3" s="18" t="s">
        <v>0</v>
      </c>
      <c r="B3" s="15" t="s">
        <v>0</v>
      </c>
      <c r="C3" s="3" t="s">
        <v>47</v>
      </c>
      <c r="D3" s="3" t="s">
        <v>47</v>
      </c>
      <c r="E3" s="3" t="s">
        <v>47</v>
      </c>
      <c r="F3" s="3" t="s">
        <v>47</v>
      </c>
      <c r="G3" s="3" t="s">
        <v>47</v>
      </c>
      <c r="H3" s="3" t="s">
        <v>47</v>
      </c>
      <c r="I3" s="3" t="s">
        <v>47</v>
      </c>
      <c r="J3" s="3" t="s">
        <v>47</v>
      </c>
      <c r="K3" s="3" t="s">
        <v>47</v>
      </c>
      <c r="L3" s="3" t="s">
        <v>47</v>
      </c>
      <c r="M3" s="3" t="s">
        <v>47</v>
      </c>
      <c r="N3" s="3" t="s">
        <v>47</v>
      </c>
      <c r="O3" s="3" t="s">
        <v>47</v>
      </c>
      <c r="P3" s="3" t="s">
        <v>47</v>
      </c>
      <c r="Q3" s="3" t="s">
        <v>47</v>
      </c>
      <c r="R3" s="3" t="s">
        <v>47</v>
      </c>
      <c r="S3" s="3" t="s">
        <v>47</v>
      </c>
      <c r="T3" s="3" t="s">
        <v>47</v>
      </c>
      <c r="U3" s="3" t="s">
        <v>47</v>
      </c>
      <c r="V3" s="3" t="s">
        <v>47</v>
      </c>
      <c r="W3" s="3" t="s">
        <v>47</v>
      </c>
      <c r="X3" s="3" t="s">
        <v>47</v>
      </c>
      <c r="Y3" s="3" t="s">
        <v>47</v>
      </c>
      <c r="Z3" s="3" t="s">
        <v>47</v>
      </c>
      <c r="AA3" s="3" t="s">
        <v>47</v>
      </c>
      <c r="AB3" s="3" t="s">
        <v>47</v>
      </c>
      <c r="AC3" s="3" t="s">
        <v>47</v>
      </c>
      <c r="AD3" s="3" t="s">
        <v>47</v>
      </c>
      <c r="AE3" s="3" t="s">
        <v>47</v>
      </c>
      <c r="AF3" s="3" t="s">
        <v>47</v>
      </c>
      <c r="AG3" s="3" t="s">
        <v>47</v>
      </c>
      <c r="AH3" s="3" t="s">
        <v>47</v>
      </c>
      <c r="AI3" s="3" t="s">
        <v>47</v>
      </c>
      <c r="AJ3" s="3" t="s">
        <v>47</v>
      </c>
      <c r="AK3" s="3" t="s">
        <v>47</v>
      </c>
      <c r="AL3" s="3" t="s">
        <v>47</v>
      </c>
      <c r="AM3" s="3" t="s">
        <v>47</v>
      </c>
      <c r="AN3" s="3" t="s">
        <v>47</v>
      </c>
    </row>
    <row r="4" spans="1:40" s="4" customFormat="1" ht="52.5" customHeight="1" x14ac:dyDescent="0.2">
      <c r="A4" s="14" t="s">
        <v>50</v>
      </c>
      <c r="B4" s="1" t="s">
        <v>51</v>
      </c>
      <c r="C4" s="6">
        <v>1.0633851081097901E-2</v>
      </c>
      <c r="D4" s="6">
        <v>1.4094419475364399E-2</v>
      </c>
      <c r="E4" s="6">
        <v>7.2020541687450703E-3</v>
      </c>
      <c r="F4" s="6">
        <v>1.00408998082425E-2</v>
      </c>
      <c r="G4" s="6">
        <v>1.16963679531717E-2</v>
      </c>
      <c r="H4" s="6">
        <v>1.53649129926974E-2</v>
      </c>
      <c r="I4" s="6">
        <v>1.22623871179763E-2</v>
      </c>
      <c r="J4" s="6">
        <v>6.8122985694893997E-3</v>
      </c>
      <c r="K4" s="6">
        <v>9.0307430401349396E-3</v>
      </c>
      <c r="L4" s="6">
        <v>1.6916125139495201E-2</v>
      </c>
      <c r="M4" s="6">
        <v>6.6926027274675998E-3</v>
      </c>
      <c r="N4" s="6">
        <v>4.0766547330578903E-3</v>
      </c>
      <c r="O4" s="6">
        <v>2.4466829812586501E-2</v>
      </c>
      <c r="P4" s="6">
        <v>9.7832213560454604E-3</v>
      </c>
      <c r="Q4" s="6">
        <v>8.5698523689825799E-3</v>
      </c>
      <c r="R4" s="6">
        <v>3.21806651199383E-2</v>
      </c>
      <c r="S4" s="6">
        <v>0</v>
      </c>
      <c r="T4" s="6">
        <v>1.8422104509953002E-2</v>
      </c>
      <c r="U4" s="6">
        <v>2.8707051618882301E-3</v>
      </c>
      <c r="V4" s="6">
        <v>7.6463554701025503E-3</v>
      </c>
      <c r="W4" s="6">
        <v>3.8011948747275703E-2</v>
      </c>
      <c r="X4" s="6">
        <v>1.3423479003624001E-2</v>
      </c>
      <c r="Y4" s="6">
        <v>8.7357883288737299E-3</v>
      </c>
      <c r="Z4" s="6">
        <v>1.2288310262984299E-2</v>
      </c>
      <c r="AA4" s="6">
        <v>6.4871500310314904E-3</v>
      </c>
      <c r="AB4" s="6">
        <v>1.3697298829835201E-2</v>
      </c>
      <c r="AC4" s="6">
        <v>1.0136116302165999E-2</v>
      </c>
      <c r="AD4" s="6">
        <v>2.0156628660137298E-2</v>
      </c>
      <c r="AE4" s="6">
        <v>6.4603822471546802E-3</v>
      </c>
      <c r="AF4" s="6">
        <v>5.2465193645381096E-3</v>
      </c>
      <c r="AG4" s="6">
        <v>0</v>
      </c>
      <c r="AH4" s="6">
        <v>0</v>
      </c>
      <c r="AI4" s="6">
        <v>3.5873386047367797E-2</v>
      </c>
      <c r="AJ4" s="6">
        <v>1.42797883972847E-2</v>
      </c>
      <c r="AK4" s="6">
        <v>1.5929546600537501E-2</v>
      </c>
      <c r="AL4" s="6">
        <v>0</v>
      </c>
      <c r="AM4" s="6">
        <v>1.0215077616555501E-2</v>
      </c>
      <c r="AN4" s="6">
        <v>1.1344212100161099E-2</v>
      </c>
    </row>
    <row r="5" spans="1:40" s="4" customFormat="1" x14ac:dyDescent="0.2">
      <c r="A5" s="15" t="s">
        <v>0</v>
      </c>
      <c r="B5" s="1" t="s">
        <v>52</v>
      </c>
      <c r="C5" s="5">
        <v>5.05631459365092E-2</v>
      </c>
      <c r="D5" s="5">
        <v>5.5965975193755797E-2</v>
      </c>
      <c r="E5" s="5">
        <v>4.5205236295506802E-2</v>
      </c>
      <c r="F5" s="5">
        <v>6.0034788178163503E-2</v>
      </c>
      <c r="G5" s="5">
        <v>3.3590790620463697E-2</v>
      </c>
      <c r="H5" s="5">
        <v>6.4707721677024599E-2</v>
      </c>
      <c r="I5" s="5">
        <v>5.3080822841689898E-2</v>
      </c>
      <c r="J5" s="5">
        <v>4.1626337261391401E-2</v>
      </c>
      <c r="K5" s="5">
        <v>7.4998351182371706E-2</v>
      </c>
      <c r="L5" s="5">
        <v>5.51808424589878E-2</v>
      </c>
      <c r="M5" s="5">
        <v>5.4181634807017098E-2</v>
      </c>
      <c r="N5" s="5">
        <v>2.4730732689425401E-2</v>
      </c>
      <c r="O5" s="5">
        <v>2.28420118953312E-2</v>
      </c>
      <c r="P5" s="5">
        <v>7.4345547135125895E-2</v>
      </c>
      <c r="Q5" s="5">
        <v>4.98324846534028E-2</v>
      </c>
      <c r="R5" s="5">
        <v>1.44163598296921E-2</v>
      </c>
      <c r="S5" s="5">
        <v>6.7497012900260306E-2</v>
      </c>
      <c r="T5" s="5">
        <v>7.2869575591265195E-2</v>
      </c>
      <c r="U5" s="5">
        <v>4.8492914004305401E-2</v>
      </c>
      <c r="V5" s="5">
        <v>2.0541951480451098E-2</v>
      </c>
      <c r="W5" s="5">
        <v>7.7727126077676803E-2</v>
      </c>
      <c r="X5" s="5">
        <v>5.1886522464219501E-2</v>
      </c>
      <c r="Y5" s="5">
        <v>4.9419989524195698E-2</v>
      </c>
      <c r="Z5" s="5">
        <v>5.3325195003810402E-2</v>
      </c>
      <c r="AA5" s="5">
        <v>4.3913637590505102E-2</v>
      </c>
      <c r="AB5" s="5">
        <v>4.00969086981664E-2</v>
      </c>
      <c r="AC5" s="5">
        <v>4.5226603748972201E-2</v>
      </c>
      <c r="AD5" s="5">
        <v>8.1878955401563702E-2</v>
      </c>
      <c r="AE5" s="5">
        <v>6.6250154166528394E-2</v>
      </c>
      <c r="AF5" s="5">
        <v>3.02679141544255E-2</v>
      </c>
      <c r="AG5" s="5">
        <v>7.3774769602874393E-2</v>
      </c>
      <c r="AH5" s="5">
        <v>0.105363233580813</v>
      </c>
      <c r="AI5" s="5">
        <v>1.8297706694974599E-2</v>
      </c>
      <c r="AJ5" s="5">
        <v>4.1802064677736901E-2</v>
      </c>
      <c r="AK5" s="5">
        <v>6.9943373662967601E-2</v>
      </c>
      <c r="AL5" s="5">
        <v>3.4631590256135901E-2</v>
      </c>
      <c r="AM5" s="5">
        <v>5.4265069943383003E-2</v>
      </c>
      <c r="AN5" s="5">
        <v>4.4283611217444403E-2</v>
      </c>
    </row>
    <row r="6" spans="1:40" s="4" customFormat="1" x14ac:dyDescent="0.2">
      <c r="A6" s="15" t="s">
        <v>0</v>
      </c>
      <c r="B6" s="1" t="s">
        <v>53</v>
      </c>
      <c r="C6" s="6">
        <v>0.23790564506640399</v>
      </c>
      <c r="D6" s="6">
        <v>0.265999808256769</v>
      </c>
      <c r="E6" s="6">
        <v>0.21004505931650899</v>
      </c>
      <c r="F6" s="6">
        <v>0.25249227819946901</v>
      </c>
      <c r="G6" s="6">
        <v>0.21176767299325799</v>
      </c>
      <c r="H6" s="6">
        <v>0.26012870114553799</v>
      </c>
      <c r="I6" s="6">
        <v>0.241799949242262</v>
      </c>
      <c r="J6" s="6">
        <v>0.223929592521529</v>
      </c>
      <c r="K6" s="6">
        <v>0.23072694854341499</v>
      </c>
      <c r="L6" s="6">
        <v>0.24191596932102899</v>
      </c>
      <c r="M6" s="6">
        <v>0.230155663528471</v>
      </c>
      <c r="N6" s="6">
        <v>0.24379840190438601</v>
      </c>
      <c r="O6" s="6">
        <v>0.18169463115347101</v>
      </c>
      <c r="P6" s="6">
        <v>0.23813395409539401</v>
      </c>
      <c r="Q6" s="6">
        <v>0.25524818075811601</v>
      </c>
      <c r="R6" s="6">
        <v>0.176229930922257</v>
      </c>
      <c r="S6" s="6">
        <v>0.21197850209263699</v>
      </c>
      <c r="T6" s="6">
        <v>0.25771524997676698</v>
      </c>
      <c r="U6" s="6">
        <v>0.26955367214617498</v>
      </c>
      <c r="V6" s="6">
        <v>0.19998099608104999</v>
      </c>
      <c r="W6" s="6">
        <v>0.23283476756139701</v>
      </c>
      <c r="X6" s="6">
        <v>0.24442021222779001</v>
      </c>
      <c r="Y6" s="6">
        <v>0.23549795283137401</v>
      </c>
      <c r="Z6" s="6">
        <v>0.24655438625060999</v>
      </c>
      <c r="AA6" s="6">
        <v>0.21501816155409501</v>
      </c>
      <c r="AB6" s="6">
        <v>0.18471751219508201</v>
      </c>
      <c r="AC6" s="6">
        <v>0.24551923382367599</v>
      </c>
      <c r="AD6" s="6">
        <v>0.28801732233654198</v>
      </c>
      <c r="AE6" s="6">
        <v>0.28612607452713101</v>
      </c>
      <c r="AF6" s="6">
        <v>0.20101811289006999</v>
      </c>
      <c r="AG6" s="6">
        <v>0.33172070589986002</v>
      </c>
      <c r="AH6" s="6">
        <v>0.223430280226633</v>
      </c>
      <c r="AI6" s="6">
        <v>0.231122421210293</v>
      </c>
      <c r="AJ6" s="6">
        <v>0.17755311688784001</v>
      </c>
      <c r="AK6" s="6">
        <v>0.22599971496207499</v>
      </c>
      <c r="AL6" s="6">
        <v>0.17031340828033301</v>
      </c>
      <c r="AM6" s="6">
        <v>0.27029730776996602</v>
      </c>
      <c r="AN6" s="6">
        <v>0.18296000864124301</v>
      </c>
    </row>
    <row r="7" spans="1:40" s="4" customFormat="1" x14ac:dyDescent="0.2">
      <c r="A7" s="15" t="s">
        <v>0</v>
      </c>
      <c r="B7" s="1" t="s">
        <v>54</v>
      </c>
      <c r="C7" s="5">
        <v>0.33124697143425003</v>
      </c>
      <c r="D7" s="5">
        <v>0.40405212595173201</v>
      </c>
      <c r="E7" s="5">
        <v>0.25904712562555998</v>
      </c>
      <c r="F7" s="5">
        <v>0.31529204456351101</v>
      </c>
      <c r="G7" s="5">
        <v>0.35983680633118398</v>
      </c>
      <c r="H7" s="5">
        <v>0.27784463332847498</v>
      </c>
      <c r="I7" s="5">
        <v>0.33873567698084101</v>
      </c>
      <c r="J7" s="5">
        <v>0.347000468396024</v>
      </c>
      <c r="K7" s="5">
        <v>0.244161945607969</v>
      </c>
      <c r="L7" s="5">
        <v>0.32397300396994</v>
      </c>
      <c r="M7" s="5">
        <v>0.37300997355373799</v>
      </c>
      <c r="N7" s="5">
        <v>0.32979076394374801</v>
      </c>
      <c r="O7" s="5">
        <v>0.31252903423138001</v>
      </c>
      <c r="P7" s="5">
        <v>0.261267853233492</v>
      </c>
      <c r="Q7" s="5">
        <v>0.372816158742933</v>
      </c>
      <c r="R7" s="5">
        <v>0.309652001141205</v>
      </c>
      <c r="S7" s="5">
        <v>0.301354125904084</v>
      </c>
      <c r="T7" s="5">
        <v>0.250203837200972</v>
      </c>
      <c r="U7" s="5">
        <v>0.37371650363062398</v>
      </c>
      <c r="V7" s="5">
        <v>0.54101351487627702</v>
      </c>
      <c r="W7" s="5">
        <v>0.185096573544345</v>
      </c>
      <c r="X7" s="5">
        <v>0.33407815593613799</v>
      </c>
      <c r="Y7" s="5">
        <v>0.33394005838209301</v>
      </c>
      <c r="Z7" s="5">
        <v>0.34374634328528197</v>
      </c>
      <c r="AA7" s="5">
        <v>0.29939835571158002</v>
      </c>
      <c r="AB7" s="5">
        <v>0.410096921532419</v>
      </c>
      <c r="AC7" s="5">
        <v>0.363744688050888</v>
      </c>
      <c r="AD7" s="5">
        <v>0.28185352240587103</v>
      </c>
      <c r="AE7" s="5">
        <v>0.27491921680445602</v>
      </c>
      <c r="AF7" s="5">
        <v>0.34807356438612302</v>
      </c>
      <c r="AG7" s="5">
        <v>0.212340323259329</v>
      </c>
      <c r="AH7" s="5">
        <v>0.27501169631839401</v>
      </c>
      <c r="AI7" s="5">
        <v>0.256077955583286</v>
      </c>
      <c r="AJ7" s="5">
        <v>0.40404642757611098</v>
      </c>
      <c r="AK7" s="5">
        <v>0.31775091477221801</v>
      </c>
      <c r="AL7" s="5">
        <v>0.35364104415693998</v>
      </c>
      <c r="AM7" s="5">
        <v>0.30230373056364601</v>
      </c>
      <c r="AN7" s="5">
        <v>0.38034308620909302</v>
      </c>
    </row>
    <row r="8" spans="1:40" s="4" customFormat="1" ht="26" x14ac:dyDescent="0.2">
      <c r="A8" s="15" t="s">
        <v>0</v>
      </c>
      <c r="B8" s="1" t="s">
        <v>55</v>
      </c>
      <c r="C8" s="6">
        <v>3.1217770753938699E-2</v>
      </c>
      <c r="D8" s="6">
        <v>3.5629640381505699E-2</v>
      </c>
      <c r="E8" s="6">
        <v>2.6842581813684499E-2</v>
      </c>
      <c r="F8" s="6">
        <v>3.5823519175805701E-2</v>
      </c>
      <c r="G8" s="6">
        <v>2.2964672007401699E-2</v>
      </c>
      <c r="H8" s="6">
        <v>1.0426950025555199E-2</v>
      </c>
      <c r="I8" s="6">
        <v>2.9599272476959902E-2</v>
      </c>
      <c r="J8" s="6">
        <v>4.2149952606472703E-2</v>
      </c>
      <c r="K8" s="6">
        <v>1.90692208507213E-2</v>
      </c>
      <c r="L8" s="6">
        <v>2.2901272278977799E-2</v>
      </c>
      <c r="M8" s="6">
        <v>3.6964962963536199E-2</v>
      </c>
      <c r="N8" s="6">
        <v>4.5902721887060301E-2</v>
      </c>
      <c r="O8" s="6">
        <v>1.6611612000723901E-2</v>
      </c>
      <c r="P8" s="6">
        <v>4.4470585019981898E-2</v>
      </c>
      <c r="Q8" s="6">
        <v>3.0181288646394501E-2</v>
      </c>
      <c r="R8" s="6">
        <v>2.18488756815827E-2</v>
      </c>
      <c r="S8" s="6">
        <v>3.9062283886578501E-2</v>
      </c>
      <c r="T8" s="6">
        <v>2.16207164050887E-2</v>
      </c>
      <c r="U8" s="6">
        <v>3.5880317363990499E-2</v>
      </c>
      <c r="V8" s="6">
        <v>4.0886913295164001E-2</v>
      </c>
      <c r="W8" s="6">
        <v>9.92075736466453E-2</v>
      </c>
      <c r="X8" s="6">
        <v>3.4126532330452E-2</v>
      </c>
      <c r="Y8" s="6">
        <v>2.8089577295399001E-2</v>
      </c>
      <c r="Z8" s="6">
        <v>2.7447315516209801E-2</v>
      </c>
      <c r="AA8" s="6">
        <v>4.1129741492922603E-2</v>
      </c>
      <c r="AB8" s="6">
        <v>4.4222646335838001E-2</v>
      </c>
      <c r="AC8" s="6">
        <v>3.62058494995657E-2</v>
      </c>
      <c r="AD8" s="6">
        <v>1.69592288007555E-2</v>
      </c>
      <c r="AE8" s="6">
        <v>2.0614514381022801E-2</v>
      </c>
      <c r="AF8" s="6">
        <v>3.9912018469322699E-2</v>
      </c>
      <c r="AG8" s="6">
        <v>0</v>
      </c>
      <c r="AH8" s="6">
        <v>0</v>
      </c>
      <c r="AI8" s="6">
        <v>4.79868023297257E-2</v>
      </c>
      <c r="AJ8" s="6">
        <v>4.61032529032823E-2</v>
      </c>
      <c r="AK8" s="6">
        <v>3.5234749592967199E-2</v>
      </c>
      <c r="AL8" s="6">
        <v>3.6670182006254402E-2</v>
      </c>
      <c r="AM8" s="6">
        <v>2.4606637218966498E-2</v>
      </c>
      <c r="AN8" s="6">
        <v>4.2432166967406697E-2</v>
      </c>
    </row>
    <row r="9" spans="1:40" s="4" customFormat="1" x14ac:dyDescent="0.2">
      <c r="A9" s="15" t="s">
        <v>0</v>
      </c>
      <c r="B9" s="1" t="s">
        <v>49</v>
      </c>
      <c r="C9" s="5">
        <v>0.33843261572779998</v>
      </c>
      <c r="D9" s="5">
        <v>0.224258030740873</v>
      </c>
      <c r="E9" s="5">
        <v>0.45165794277999399</v>
      </c>
      <c r="F9" s="5">
        <v>0.32631647007480902</v>
      </c>
      <c r="G9" s="5">
        <v>0.36014369009452102</v>
      </c>
      <c r="H9" s="5">
        <v>0.37152708083071001</v>
      </c>
      <c r="I9" s="5">
        <v>0.32452189134026999</v>
      </c>
      <c r="J9" s="5">
        <v>0.33848135064509299</v>
      </c>
      <c r="K9" s="5">
        <v>0.422012790775388</v>
      </c>
      <c r="L9" s="5">
        <v>0.33911278683157098</v>
      </c>
      <c r="M9" s="5">
        <v>0.29899516241977098</v>
      </c>
      <c r="N9" s="5">
        <v>0.35170072484232301</v>
      </c>
      <c r="O9" s="5">
        <v>0.44185588090650701</v>
      </c>
      <c r="P9" s="5">
        <v>0.37199883915996101</v>
      </c>
      <c r="Q9" s="5">
        <v>0.28335203483017102</v>
      </c>
      <c r="R9" s="5">
        <v>0.445672167305325</v>
      </c>
      <c r="S9" s="5">
        <v>0.38010807521644002</v>
      </c>
      <c r="T9" s="5">
        <v>0.379168516315954</v>
      </c>
      <c r="U9" s="5">
        <v>0.26948588769301701</v>
      </c>
      <c r="V9" s="5">
        <v>0.18993026879695499</v>
      </c>
      <c r="W9" s="5">
        <v>0.36712201042266002</v>
      </c>
      <c r="X9" s="5">
        <v>0.322065098037776</v>
      </c>
      <c r="Y9" s="5">
        <v>0.34431663363806497</v>
      </c>
      <c r="Z9" s="5">
        <v>0.316638449681103</v>
      </c>
      <c r="AA9" s="5">
        <v>0.39405295361986598</v>
      </c>
      <c r="AB9" s="5">
        <v>0.30716871240865901</v>
      </c>
      <c r="AC9" s="5">
        <v>0.29916750857473201</v>
      </c>
      <c r="AD9" s="5">
        <v>0.31113434239512999</v>
      </c>
      <c r="AE9" s="5">
        <v>0.34562965787370598</v>
      </c>
      <c r="AF9" s="5">
        <v>0.37548187073552097</v>
      </c>
      <c r="AG9" s="5">
        <v>0.38216420123793698</v>
      </c>
      <c r="AH9" s="5">
        <v>0.39619478987415901</v>
      </c>
      <c r="AI9" s="5">
        <v>0.41064172813435301</v>
      </c>
      <c r="AJ9" s="5">
        <v>0.31621534955774599</v>
      </c>
      <c r="AK9" s="5">
        <v>0.33514170040923502</v>
      </c>
      <c r="AL9" s="5">
        <v>0.40474377530033701</v>
      </c>
      <c r="AM9" s="5">
        <v>0.338312176887483</v>
      </c>
      <c r="AN9" s="5">
        <v>0.33863691486465203</v>
      </c>
    </row>
    <row r="10" spans="1:40" s="4" customFormat="1" x14ac:dyDescent="0.2">
      <c r="A10" s="15" t="s">
        <v>0</v>
      </c>
      <c r="B10" s="7" t="s">
        <v>68</v>
      </c>
      <c r="C10" s="8">
        <v>1055.5171232604</v>
      </c>
      <c r="D10" s="8">
        <v>525.5554868895</v>
      </c>
      <c r="E10" s="8">
        <v>529.96163637090001</v>
      </c>
      <c r="F10" s="8">
        <v>677.45474635810001</v>
      </c>
      <c r="G10" s="8">
        <v>378.0623769023</v>
      </c>
      <c r="H10" s="8">
        <v>187.07714115050001</v>
      </c>
      <c r="I10" s="8">
        <v>446.54603978149999</v>
      </c>
      <c r="J10" s="8">
        <v>421.89394232839999</v>
      </c>
      <c r="K10" s="8">
        <v>102.2928003703</v>
      </c>
      <c r="L10" s="8">
        <v>439.01096416939998</v>
      </c>
      <c r="M10" s="8">
        <v>297.32899080250002</v>
      </c>
      <c r="N10" s="8">
        <v>216.88436791820001</v>
      </c>
      <c r="O10" s="8">
        <v>158.157208553</v>
      </c>
      <c r="P10" s="8">
        <v>196.12480721540001</v>
      </c>
      <c r="Q10" s="8">
        <v>634.30194133500004</v>
      </c>
      <c r="R10" s="8">
        <v>120.2462873554</v>
      </c>
      <c r="S10" s="8">
        <v>107.4428294896</v>
      </c>
      <c r="T10" s="8">
        <v>296.1945191415</v>
      </c>
      <c r="U10" s="8">
        <v>346.58815562429999</v>
      </c>
      <c r="V10" s="8">
        <v>118.1121654926</v>
      </c>
      <c r="W10" s="8">
        <v>23.260125148499998</v>
      </c>
      <c r="X10" s="8">
        <v>288.25436409259999</v>
      </c>
      <c r="Y10" s="8">
        <v>740.70851646129995</v>
      </c>
      <c r="Z10" s="8">
        <v>757.2440961822</v>
      </c>
      <c r="AA10" s="8">
        <v>295.80963819559997</v>
      </c>
      <c r="AB10" s="8">
        <v>258.28406231410003</v>
      </c>
      <c r="AC10" s="8">
        <v>189.31920731709999</v>
      </c>
      <c r="AD10" s="8">
        <v>95.191137106900001</v>
      </c>
      <c r="AE10" s="8">
        <v>139.79476262380001</v>
      </c>
      <c r="AF10" s="8">
        <v>189.64047176209999</v>
      </c>
      <c r="AG10" s="8">
        <v>92.486045880299997</v>
      </c>
      <c r="AH10" s="8">
        <v>36.425638021600001</v>
      </c>
      <c r="AI10" s="8">
        <v>54.375798234500003</v>
      </c>
      <c r="AJ10" s="8">
        <v>247.74834794980001</v>
      </c>
      <c r="AK10" s="8">
        <v>56.695122927699998</v>
      </c>
      <c r="AL10" s="8">
        <v>87.026782674700002</v>
      </c>
      <c r="AM10" s="8">
        <v>664.04686970820001</v>
      </c>
      <c r="AN10" s="8">
        <v>391.47025355220001</v>
      </c>
    </row>
  </sheetData>
  <mergeCells count="12">
    <mergeCell ref="R1:V1"/>
    <mergeCell ref="W1:Y1"/>
    <mergeCell ref="Z1:AA1"/>
    <mergeCell ref="AB1:AI1"/>
    <mergeCell ref="AJ1:AN1"/>
    <mergeCell ref="B1:B3"/>
    <mergeCell ref="D1:E1"/>
    <mergeCell ref="F1:G1"/>
    <mergeCell ref="H1:J1"/>
    <mergeCell ref="K1:N1"/>
    <mergeCell ref="O1:Q1"/>
    <mergeCell ref="A4:A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51d07b-e5fa-4c79-b88d-b01a918b12bf}" enabled="1" method="Privileged" siteId="{27bf1aab-fe93-4031-9a12-ff0c565997f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Enkätsvar vt.26</vt:lpstr>
      <vt:lpstr>Omräkning fråga 3</vt:lpstr>
      <vt:lpstr>Fråga 2 ht.25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Hasselvik</cp:lastModifiedBy>
  <dcterms:created xsi:type="dcterms:W3CDTF">2026-05-04T11:41:34Z</dcterms:created>
  <dcterms:modified xsi:type="dcterms:W3CDTF">2026-05-04T11:45:47Z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de1571-6e3e-46cc-8858-878c59519771_Enabled">
    <vt:lpwstr>true</vt:lpwstr>
  </property>
  <property fmtid="{D5CDD505-2E9C-101B-9397-08002B2CF9AE}" pid="3" name="MSIP_Label_f1de1571-6e3e-46cc-8858-878c59519771_SetDate">
    <vt:lpwstr>2026-04-21T11:10:39Z</vt:lpwstr>
  </property>
  <property fmtid="{D5CDD505-2E9C-101B-9397-08002B2CF9AE}" pid="4" name="MSIP_Label_f1de1571-6e3e-46cc-8858-878c59519771_Method">
    <vt:lpwstr>Standard</vt:lpwstr>
  </property>
  <property fmtid="{D5CDD505-2E9C-101B-9397-08002B2CF9AE}" pid="5" name="MSIP_Label_f1de1571-6e3e-46cc-8858-878c59519771_Name">
    <vt:lpwstr>Confidential - Internal Only</vt:lpwstr>
  </property>
  <property fmtid="{D5CDD505-2E9C-101B-9397-08002B2CF9AE}" pid="6" name="MSIP_Label_f1de1571-6e3e-46cc-8858-878c59519771_SiteId">
    <vt:lpwstr>b2767241-fab5-454b-8b62-f6324650e316</vt:lpwstr>
  </property>
  <property fmtid="{D5CDD505-2E9C-101B-9397-08002B2CF9AE}" pid="7" name="MSIP_Label_f1de1571-6e3e-46cc-8858-878c59519771_ActionId">
    <vt:lpwstr>130bbf35-59e4-4f3c-9e5c-2daa36dacad0</vt:lpwstr>
  </property>
  <property fmtid="{D5CDD505-2E9C-101B-9397-08002B2CF9AE}" pid="8" name="MSIP_Label_f1de1571-6e3e-46cc-8858-878c59519771_ContentBits">
    <vt:lpwstr>2</vt:lpwstr>
  </property>
  <property fmtid="{D5CDD505-2E9C-101B-9397-08002B2CF9AE}" pid="9" name="MSIP_Label_f1de1571-6e3e-46cc-8858-878c59519771_Tag">
    <vt:lpwstr>10, 3, 0, 1</vt:lpwstr>
  </property>
</Properties>
</file>