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5 Rådgivning\03 Tekniker\01 Arbetsmaterial\01 Carl Erik\"/>
    </mc:Choice>
  </mc:AlternateContent>
  <xr:revisionPtr revIDLastSave="0" documentId="13_ncr:1_{39B16ED8-5CA2-4CF5-A405-89129BA887BB}" xr6:coauthVersionLast="47" xr6:coauthVersionMax="47" xr10:uidLastSave="{00000000-0000-0000-0000-000000000000}"/>
  <bookViews>
    <workbookView xWindow="-120" yWindow="-120" windowWidth="29040" windowHeight="17520" xr2:uid="{4A5A230E-E059-4E4C-95F6-399CCFC48F28}"/>
  </bookViews>
  <sheets>
    <sheet name="Blad1" sheetId="1" r:id="rId1"/>
  </sheets>
  <definedNames>
    <definedName name="_xlnm._FilterDatabase" localSheetId="0" hidden="1">Blad1!$A$1:$AF$1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3" i="1"/>
  <c r="AF4" i="1"/>
  <c r="AF5" i="1"/>
  <c r="AF6" i="1"/>
  <c r="AF2" i="1"/>
  <c r="AD291" i="1" l="1"/>
  <c r="AC291" i="1"/>
  <c r="Z291" i="1"/>
  <c r="Y291" i="1"/>
  <c r="V291" i="1"/>
  <c r="U291" i="1"/>
  <c r="P291" i="1"/>
  <c r="O291" i="1"/>
  <c r="N291" i="1"/>
  <c r="M291" i="1"/>
  <c r="J291" i="1"/>
  <c r="I291" i="1"/>
  <c r="F291" i="1"/>
  <c r="AE291" i="1" s="1"/>
  <c r="E291" i="1"/>
  <c r="AD290" i="1"/>
  <c r="AC290" i="1"/>
  <c r="Z290" i="1"/>
  <c r="Y290" i="1"/>
  <c r="V290" i="1"/>
  <c r="U290" i="1"/>
  <c r="P290" i="1"/>
  <c r="O290" i="1"/>
  <c r="N290" i="1"/>
  <c r="M290" i="1"/>
  <c r="J290" i="1"/>
  <c r="I290" i="1"/>
  <c r="F290" i="1"/>
  <c r="AE290" i="1" s="1"/>
  <c r="E290" i="1"/>
  <c r="AD289" i="1"/>
  <c r="AC289" i="1"/>
  <c r="Z289" i="1"/>
  <c r="Y289" i="1"/>
  <c r="V289" i="1"/>
  <c r="U289" i="1"/>
  <c r="P289" i="1"/>
  <c r="O289" i="1"/>
  <c r="N289" i="1"/>
  <c r="M289" i="1"/>
  <c r="J289" i="1"/>
  <c r="I289" i="1"/>
  <c r="F289" i="1"/>
  <c r="AE289" i="1" s="1"/>
  <c r="E289" i="1"/>
  <c r="AD288" i="1"/>
  <c r="AC288" i="1"/>
  <c r="Z288" i="1"/>
  <c r="Y288" i="1"/>
  <c r="V288" i="1"/>
  <c r="U288" i="1"/>
  <c r="P288" i="1"/>
  <c r="O288" i="1"/>
  <c r="N288" i="1"/>
  <c r="M288" i="1"/>
  <c r="J288" i="1"/>
  <c r="I288" i="1"/>
  <c r="F288" i="1"/>
  <c r="AE288" i="1" s="1"/>
  <c r="E288" i="1"/>
  <c r="AD287" i="1"/>
  <c r="AC287" i="1"/>
  <c r="Z287" i="1"/>
  <c r="Y287" i="1"/>
  <c r="V287" i="1"/>
  <c r="U287" i="1"/>
  <c r="P287" i="1"/>
  <c r="O287" i="1"/>
  <c r="N287" i="1"/>
  <c r="M287" i="1"/>
  <c r="J287" i="1"/>
  <c r="I287" i="1"/>
  <c r="F287" i="1"/>
  <c r="AE287" i="1" s="1"/>
  <c r="E287" i="1"/>
  <c r="AD286" i="1"/>
  <c r="AC286" i="1"/>
  <c r="Z286" i="1"/>
  <c r="Y286" i="1"/>
  <c r="V286" i="1"/>
  <c r="U286" i="1"/>
  <c r="P286" i="1"/>
  <c r="O286" i="1"/>
  <c r="N286" i="1"/>
  <c r="M286" i="1"/>
  <c r="J286" i="1"/>
  <c r="I286" i="1"/>
  <c r="F286" i="1"/>
  <c r="AE286" i="1" s="1"/>
  <c r="E286" i="1"/>
  <c r="AD285" i="1"/>
  <c r="AC285" i="1"/>
  <c r="Z285" i="1"/>
  <c r="Y285" i="1"/>
  <c r="V285" i="1"/>
  <c r="U285" i="1"/>
  <c r="P285" i="1"/>
  <c r="O285" i="1"/>
  <c r="N285" i="1"/>
  <c r="M285" i="1"/>
  <c r="J285" i="1"/>
  <c r="I285" i="1"/>
  <c r="F285" i="1"/>
  <c r="AE285" i="1" s="1"/>
  <c r="E285" i="1"/>
  <c r="AD284" i="1"/>
  <c r="AC284" i="1"/>
  <c r="Z284" i="1"/>
  <c r="Y284" i="1"/>
  <c r="V284" i="1"/>
  <c r="U284" i="1"/>
  <c r="P284" i="1"/>
  <c r="O284" i="1"/>
  <c r="N284" i="1"/>
  <c r="M284" i="1"/>
  <c r="J284" i="1"/>
  <c r="I284" i="1"/>
  <c r="F284" i="1"/>
  <c r="AE284" i="1" s="1"/>
  <c r="E284" i="1"/>
  <c r="AD283" i="1"/>
  <c r="AC283" i="1"/>
  <c r="Z283" i="1"/>
  <c r="Y283" i="1"/>
  <c r="V283" i="1"/>
  <c r="U283" i="1"/>
  <c r="P283" i="1"/>
  <c r="O283" i="1"/>
  <c r="N283" i="1"/>
  <c r="M283" i="1"/>
  <c r="J283" i="1"/>
  <c r="I283" i="1"/>
  <c r="F283" i="1"/>
  <c r="AE283" i="1" s="1"/>
  <c r="E283" i="1"/>
  <c r="AD282" i="1"/>
  <c r="AC282" i="1"/>
  <c r="Z282" i="1"/>
  <c r="Y282" i="1"/>
  <c r="V282" i="1"/>
  <c r="U282" i="1"/>
  <c r="P282" i="1"/>
  <c r="O282" i="1"/>
  <c r="N282" i="1"/>
  <c r="M282" i="1"/>
  <c r="J282" i="1"/>
  <c r="I282" i="1"/>
  <c r="F282" i="1"/>
  <c r="AE282" i="1" s="1"/>
  <c r="E282" i="1"/>
  <c r="AD281" i="1"/>
  <c r="AC281" i="1"/>
  <c r="Z281" i="1"/>
  <c r="Y281" i="1"/>
  <c r="V281" i="1"/>
  <c r="U281" i="1"/>
  <c r="P281" i="1"/>
  <c r="O281" i="1"/>
  <c r="N281" i="1"/>
  <c r="M281" i="1"/>
  <c r="J281" i="1"/>
  <c r="I281" i="1"/>
  <c r="F281" i="1"/>
  <c r="AE281" i="1" s="1"/>
  <c r="E281" i="1"/>
  <c r="AD280" i="1"/>
  <c r="AC280" i="1"/>
  <c r="Z280" i="1"/>
  <c r="Y280" i="1"/>
  <c r="V280" i="1"/>
  <c r="U280" i="1"/>
  <c r="P280" i="1"/>
  <c r="O280" i="1"/>
  <c r="N280" i="1"/>
  <c r="M280" i="1"/>
  <c r="J280" i="1"/>
  <c r="I280" i="1"/>
  <c r="F280" i="1"/>
  <c r="AE280" i="1" s="1"/>
  <c r="E280" i="1"/>
  <c r="AD279" i="1"/>
  <c r="AC279" i="1"/>
  <c r="Z279" i="1"/>
  <c r="Y279" i="1"/>
  <c r="V279" i="1"/>
  <c r="U279" i="1"/>
  <c r="P279" i="1"/>
  <c r="O279" i="1"/>
  <c r="N279" i="1"/>
  <c r="M279" i="1"/>
  <c r="J279" i="1"/>
  <c r="I279" i="1"/>
  <c r="F279" i="1"/>
  <c r="AE279" i="1" s="1"/>
  <c r="E279" i="1"/>
  <c r="AD278" i="1"/>
  <c r="AC278" i="1"/>
  <c r="Z278" i="1"/>
  <c r="Y278" i="1"/>
  <c r="V278" i="1"/>
  <c r="U278" i="1"/>
  <c r="P278" i="1"/>
  <c r="O278" i="1"/>
  <c r="N278" i="1"/>
  <c r="M278" i="1"/>
  <c r="J278" i="1"/>
  <c r="I278" i="1"/>
  <c r="F278" i="1"/>
  <c r="AE278" i="1" s="1"/>
  <c r="E278" i="1"/>
  <c r="AD277" i="1"/>
  <c r="AC277" i="1"/>
  <c r="Z277" i="1"/>
  <c r="Y277" i="1"/>
  <c r="V277" i="1"/>
  <c r="U277" i="1"/>
  <c r="P277" i="1"/>
  <c r="O277" i="1"/>
  <c r="N277" i="1"/>
  <c r="M277" i="1"/>
  <c r="J277" i="1"/>
  <c r="I277" i="1"/>
  <c r="F277" i="1"/>
  <c r="AE277" i="1" s="1"/>
  <c r="E277" i="1"/>
  <c r="AD276" i="1"/>
  <c r="AC276" i="1"/>
  <c r="Z276" i="1"/>
  <c r="Y276" i="1"/>
  <c r="V276" i="1"/>
  <c r="U276" i="1"/>
  <c r="P276" i="1"/>
  <c r="O276" i="1"/>
  <c r="N276" i="1"/>
  <c r="M276" i="1"/>
  <c r="J276" i="1"/>
  <c r="I276" i="1"/>
  <c r="F276" i="1"/>
  <c r="AE276" i="1" s="1"/>
  <c r="E276" i="1"/>
  <c r="AD275" i="1"/>
  <c r="AC275" i="1"/>
  <c r="Z275" i="1"/>
  <c r="Y275" i="1"/>
  <c r="V275" i="1"/>
  <c r="U275" i="1"/>
  <c r="P275" i="1"/>
  <c r="O275" i="1"/>
  <c r="N275" i="1"/>
  <c r="M275" i="1"/>
  <c r="J275" i="1"/>
  <c r="I275" i="1"/>
  <c r="F275" i="1"/>
  <c r="AE275" i="1" s="1"/>
  <c r="E275" i="1"/>
  <c r="AD274" i="1"/>
  <c r="AC274" i="1"/>
  <c r="Z274" i="1"/>
  <c r="Y274" i="1"/>
  <c r="V274" i="1"/>
  <c r="U274" i="1"/>
  <c r="P274" i="1"/>
  <c r="O274" i="1"/>
  <c r="N274" i="1"/>
  <c r="M274" i="1"/>
  <c r="J274" i="1"/>
  <c r="I274" i="1"/>
  <c r="F274" i="1"/>
  <c r="AE274" i="1" s="1"/>
  <c r="E274" i="1"/>
  <c r="AD273" i="1"/>
  <c r="AC273" i="1"/>
  <c r="Z273" i="1"/>
  <c r="Y273" i="1"/>
  <c r="V273" i="1"/>
  <c r="U273" i="1"/>
  <c r="P273" i="1"/>
  <c r="O273" i="1"/>
  <c r="N273" i="1"/>
  <c r="M273" i="1"/>
  <c r="J273" i="1"/>
  <c r="I273" i="1"/>
  <c r="F273" i="1"/>
  <c r="AE273" i="1" s="1"/>
  <c r="E273" i="1"/>
  <c r="AD272" i="1"/>
  <c r="AC272" i="1"/>
  <c r="Z272" i="1"/>
  <c r="Y272" i="1"/>
  <c r="V272" i="1"/>
  <c r="U272" i="1"/>
  <c r="P272" i="1"/>
  <c r="O272" i="1"/>
  <c r="N272" i="1"/>
  <c r="M272" i="1"/>
  <c r="J272" i="1"/>
  <c r="I272" i="1"/>
  <c r="F272" i="1"/>
  <c r="AE272" i="1" s="1"/>
  <c r="E272" i="1"/>
  <c r="AD271" i="1"/>
  <c r="AC271" i="1"/>
  <c r="Z271" i="1"/>
  <c r="Y271" i="1"/>
  <c r="V271" i="1"/>
  <c r="U271" i="1"/>
  <c r="P271" i="1"/>
  <c r="O271" i="1"/>
  <c r="N271" i="1"/>
  <c r="M271" i="1"/>
  <c r="J271" i="1"/>
  <c r="I271" i="1"/>
  <c r="F271" i="1"/>
  <c r="AE271" i="1" s="1"/>
  <c r="E271" i="1"/>
  <c r="AD270" i="1"/>
  <c r="AC270" i="1"/>
  <c r="Z270" i="1"/>
  <c r="Y270" i="1"/>
  <c r="V270" i="1"/>
  <c r="U270" i="1"/>
  <c r="P270" i="1"/>
  <c r="O270" i="1"/>
  <c r="N270" i="1"/>
  <c r="M270" i="1"/>
  <c r="J270" i="1"/>
  <c r="I270" i="1"/>
  <c r="F270" i="1"/>
  <c r="AE270" i="1" s="1"/>
  <c r="E270" i="1"/>
  <c r="AD269" i="1"/>
  <c r="AC269" i="1"/>
  <c r="Z269" i="1"/>
  <c r="Y269" i="1"/>
  <c r="V269" i="1"/>
  <c r="U269" i="1"/>
  <c r="P269" i="1"/>
  <c r="O269" i="1"/>
  <c r="N269" i="1"/>
  <c r="M269" i="1"/>
  <c r="J269" i="1"/>
  <c r="I269" i="1"/>
  <c r="F269" i="1"/>
  <c r="AE269" i="1" s="1"/>
  <c r="E269" i="1"/>
  <c r="AD268" i="1"/>
  <c r="AC268" i="1"/>
  <c r="Z268" i="1"/>
  <c r="Y268" i="1"/>
  <c r="V268" i="1"/>
  <c r="U268" i="1"/>
  <c r="P268" i="1"/>
  <c r="O268" i="1"/>
  <c r="N268" i="1"/>
  <c r="M268" i="1"/>
  <c r="J268" i="1"/>
  <c r="I268" i="1"/>
  <c r="F268" i="1"/>
  <c r="AE268" i="1" s="1"/>
  <c r="E268" i="1"/>
  <c r="AD267" i="1"/>
  <c r="AC267" i="1"/>
  <c r="Z267" i="1"/>
  <c r="Y267" i="1"/>
  <c r="V267" i="1"/>
  <c r="U267" i="1"/>
  <c r="P267" i="1"/>
  <c r="O267" i="1"/>
  <c r="N267" i="1"/>
  <c r="M267" i="1"/>
  <c r="J267" i="1"/>
  <c r="I267" i="1"/>
  <c r="F267" i="1"/>
  <c r="AE267" i="1" s="1"/>
  <c r="E267" i="1"/>
  <c r="AD266" i="1"/>
  <c r="AC266" i="1"/>
  <c r="Z266" i="1"/>
  <c r="Y266" i="1"/>
  <c r="V266" i="1"/>
  <c r="U266" i="1"/>
  <c r="P266" i="1"/>
  <c r="O266" i="1"/>
  <c r="N266" i="1"/>
  <c r="M266" i="1"/>
  <c r="J266" i="1"/>
  <c r="I266" i="1"/>
  <c r="F266" i="1"/>
  <c r="AE266" i="1" s="1"/>
  <c r="E266" i="1"/>
  <c r="AD265" i="1"/>
  <c r="AC265" i="1"/>
  <c r="Z265" i="1"/>
  <c r="Y265" i="1"/>
  <c r="V265" i="1"/>
  <c r="U265" i="1"/>
  <c r="P265" i="1"/>
  <c r="O265" i="1"/>
  <c r="N265" i="1"/>
  <c r="M265" i="1"/>
  <c r="J265" i="1"/>
  <c r="I265" i="1"/>
  <c r="F265" i="1"/>
  <c r="AE265" i="1" s="1"/>
  <c r="E265" i="1"/>
  <c r="AD264" i="1"/>
  <c r="AE264" i="1" s="1"/>
  <c r="AC264" i="1"/>
  <c r="Z264" i="1"/>
  <c r="Y264" i="1"/>
  <c r="V264" i="1"/>
  <c r="U264" i="1"/>
  <c r="P264" i="1"/>
  <c r="O264" i="1"/>
  <c r="N264" i="1"/>
  <c r="M264" i="1"/>
  <c r="J264" i="1"/>
  <c r="I264" i="1"/>
  <c r="E264" i="1"/>
  <c r="AD263" i="1"/>
  <c r="AC263" i="1"/>
  <c r="Z263" i="1"/>
  <c r="Y263" i="1"/>
  <c r="V263" i="1"/>
  <c r="U263" i="1"/>
  <c r="P263" i="1"/>
  <c r="O263" i="1"/>
  <c r="N263" i="1"/>
  <c r="M263" i="1"/>
  <c r="J263" i="1"/>
  <c r="I263" i="1"/>
  <c r="F263" i="1"/>
  <c r="E263" i="1"/>
  <c r="AD262" i="1"/>
  <c r="AC262" i="1"/>
  <c r="Z262" i="1"/>
  <c r="Y262" i="1"/>
  <c r="V262" i="1"/>
  <c r="U262" i="1"/>
  <c r="P262" i="1"/>
  <c r="O262" i="1"/>
  <c r="N262" i="1"/>
  <c r="M262" i="1"/>
  <c r="J262" i="1"/>
  <c r="I262" i="1"/>
  <c r="F262" i="1"/>
  <c r="E262" i="1"/>
  <c r="AD261" i="1"/>
  <c r="AC261" i="1"/>
  <c r="Z261" i="1"/>
  <c r="Y261" i="1"/>
  <c r="V261" i="1"/>
  <c r="U261" i="1"/>
  <c r="P261" i="1"/>
  <c r="O261" i="1"/>
  <c r="N261" i="1"/>
  <c r="M261" i="1"/>
  <c r="J261" i="1"/>
  <c r="I261" i="1"/>
  <c r="F261" i="1"/>
  <c r="E261" i="1"/>
  <c r="AD260" i="1"/>
  <c r="AC260" i="1"/>
  <c r="Z260" i="1"/>
  <c r="Y260" i="1"/>
  <c r="V260" i="1"/>
  <c r="U260" i="1"/>
  <c r="P260" i="1"/>
  <c r="O260" i="1"/>
  <c r="N260" i="1"/>
  <c r="M260" i="1"/>
  <c r="J260" i="1"/>
  <c r="I260" i="1"/>
  <c r="F260" i="1"/>
  <c r="E260" i="1"/>
  <c r="AD259" i="1"/>
  <c r="AC259" i="1"/>
  <c r="Z259" i="1"/>
  <c r="Y259" i="1"/>
  <c r="V259" i="1"/>
  <c r="U259" i="1"/>
  <c r="P259" i="1"/>
  <c r="O259" i="1"/>
  <c r="N259" i="1"/>
  <c r="M259" i="1"/>
  <c r="J259" i="1"/>
  <c r="I259" i="1"/>
  <c r="F259" i="1"/>
  <c r="E259" i="1"/>
  <c r="AD258" i="1"/>
  <c r="AC258" i="1"/>
  <c r="Z258" i="1"/>
  <c r="Y258" i="1"/>
  <c r="V258" i="1"/>
  <c r="U258" i="1"/>
  <c r="P258" i="1"/>
  <c r="O258" i="1"/>
  <c r="N258" i="1"/>
  <c r="M258" i="1"/>
  <c r="J258" i="1"/>
  <c r="I258" i="1"/>
  <c r="F258" i="1"/>
  <c r="E258" i="1"/>
  <c r="AD257" i="1"/>
  <c r="AC257" i="1"/>
  <c r="Z257" i="1"/>
  <c r="Y257" i="1"/>
  <c r="V257" i="1"/>
  <c r="U257" i="1"/>
  <c r="P257" i="1"/>
  <c r="O257" i="1"/>
  <c r="N257" i="1"/>
  <c r="M257" i="1"/>
  <c r="J257" i="1"/>
  <c r="I257" i="1"/>
  <c r="F257" i="1"/>
  <c r="E257" i="1"/>
  <c r="AD256" i="1"/>
  <c r="AC256" i="1"/>
  <c r="Z256" i="1"/>
  <c r="Y256" i="1"/>
  <c r="V256" i="1"/>
  <c r="U256" i="1"/>
  <c r="P256" i="1"/>
  <c r="O256" i="1"/>
  <c r="N256" i="1"/>
  <c r="M256" i="1"/>
  <c r="J256" i="1"/>
  <c r="I256" i="1"/>
  <c r="F256" i="1"/>
  <c r="E256" i="1"/>
  <c r="AD255" i="1"/>
  <c r="AC255" i="1"/>
  <c r="Z255" i="1"/>
  <c r="Y255" i="1"/>
  <c r="V255" i="1"/>
  <c r="U255" i="1"/>
  <c r="P255" i="1"/>
  <c r="O255" i="1"/>
  <c r="N255" i="1"/>
  <c r="M255" i="1"/>
  <c r="J255" i="1"/>
  <c r="I255" i="1"/>
  <c r="F255" i="1"/>
  <c r="E255" i="1"/>
  <c r="AD254" i="1"/>
  <c r="AC254" i="1"/>
  <c r="Z254" i="1"/>
  <c r="Y254" i="1"/>
  <c r="V254" i="1"/>
  <c r="U254" i="1"/>
  <c r="P254" i="1"/>
  <c r="O254" i="1"/>
  <c r="N254" i="1"/>
  <c r="M254" i="1"/>
  <c r="J254" i="1"/>
  <c r="I254" i="1"/>
  <c r="F254" i="1"/>
  <c r="E254" i="1"/>
  <c r="AD253" i="1"/>
  <c r="AC253" i="1"/>
  <c r="Z253" i="1"/>
  <c r="Y253" i="1"/>
  <c r="V253" i="1"/>
  <c r="U253" i="1"/>
  <c r="P253" i="1"/>
  <c r="O253" i="1"/>
  <c r="N253" i="1"/>
  <c r="M253" i="1"/>
  <c r="J253" i="1"/>
  <c r="I253" i="1"/>
  <c r="F253" i="1"/>
  <c r="E253" i="1"/>
  <c r="AD252" i="1"/>
  <c r="AC252" i="1"/>
  <c r="Z252" i="1"/>
  <c r="Y252" i="1"/>
  <c r="V252" i="1"/>
  <c r="U252" i="1"/>
  <c r="P252" i="1"/>
  <c r="O252" i="1"/>
  <c r="N252" i="1"/>
  <c r="M252" i="1"/>
  <c r="J252" i="1"/>
  <c r="I252" i="1"/>
  <c r="F252" i="1"/>
  <c r="E252" i="1"/>
  <c r="AD251" i="1"/>
  <c r="AC251" i="1"/>
  <c r="Z251" i="1"/>
  <c r="Y251" i="1"/>
  <c r="V251" i="1"/>
  <c r="U251" i="1"/>
  <c r="P251" i="1"/>
  <c r="O251" i="1"/>
  <c r="N251" i="1"/>
  <c r="M251" i="1"/>
  <c r="J251" i="1"/>
  <c r="I251" i="1"/>
  <c r="F251" i="1"/>
  <c r="E251" i="1"/>
  <c r="AD250" i="1"/>
  <c r="AC250" i="1"/>
  <c r="Z250" i="1"/>
  <c r="Y250" i="1"/>
  <c r="V250" i="1"/>
  <c r="U250" i="1"/>
  <c r="P250" i="1"/>
  <c r="O250" i="1"/>
  <c r="N250" i="1"/>
  <c r="M250" i="1"/>
  <c r="J250" i="1"/>
  <c r="I250" i="1"/>
  <c r="F250" i="1"/>
  <c r="E250" i="1"/>
  <c r="AD249" i="1"/>
  <c r="AC249" i="1"/>
  <c r="Z249" i="1"/>
  <c r="Y249" i="1"/>
  <c r="V249" i="1"/>
  <c r="U249" i="1"/>
  <c r="P249" i="1"/>
  <c r="O249" i="1"/>
  <c r="N249" i="1"/>
  <c r="M249" i="1"/>
  <c r="J249" i="1"/>
  <c r="I249" i="1"/>
  <c r="F249" i="1"/>
  <c r="E249" i="1"/>
  <c r="AD248" i="1"/>
  <c r="AC248" i="1"/>
  <c r="Z248" i="1"/>
  <c r="Y248" i="1"/>
  <c r="V248" i="1"/>
  <c r="U248" i="1"/>
  <c r="P248" i="1"/>
  <c r="O248" i="1"/>
  <c r="N248" i="1"/>
  <c r="M248" i="1"/>
  <c r="J248" i="1"/>
  <c r="I248" i="1"/>
  <c r="F248" i="1"/>
  <c r="E248" i="1"/>
  <c r="AD247" i="1"/>
  <c r="AC247" i="1"/>
  <c r="Z247" i="1"/>
  <c r="Y247" i="1"/>
  <c r="V247" i="1"/>
  <c r="U247" i="1"/>
  <c r="P247" i="1"/>
  <c r="O247" i="1"/>
  <c r="N247" i="1"/>
  <c r="M247" i="1"/>
  <c r="J247" i="1"/>
  <c r="I247" i="1"/>
  <c r="F247" i="1"/>
  <c r="E247" i="1"/>
  <c r="AD246" i="1"/>
  <c r="AC246" i="1"/>
  <c r="Z246" i="1"/>
  <c r="Y246" i="1"/>
  <c r="V246" i="1"/>
  <c r="U246" i="1"/>
  <c r="P246" i="1"/>
  <c r="O246" i="1"/>
  <c r="N246" i="1"/>
  <c r="M246" i="1"/>
  <c r="J246" i="1"/>
  <c r="I246" i="1"/>
  <c r="F246" i="1"/>
  <c r="E246" i="1"/>
  <c r="AD245" i="1"/>
  <c r="AC245" i="1"/>
  <c r="Z245" i="1"/>
  <c r="Y245" i="1"/>
  <c r="V245" i="1"/>
  <c r="U245" i="1"/>
  <c r="P245" i="1"/>
  <c r="O245" i="1"/>
  <c r="N245" i="1"/>
  <c r="M245" i="1"/>
  <c r="J245" i="1"/>
  <c r="I245" i="1"/>
  <c r="F245" i="1"/>
  <c r="E245" i="1"/>
  <c r="AD244" i="1"/>
  <c r="AC244" i="1"/>
  <c r="Z244" i="1"/>
  <c r="Y244" i="1"/>
  <c r="V244" i="1"/>
  <c r="U244" i="1"/>
  <c r="P244" i="1"/>
  <c r="O244" i="1"/>
  <c r="N244" i="1"/>
  <c r="M244" i="1"/>
  <c r="J244" i="1"/>
  <c r="I244" i="1"/>
  <c r="F244" i="1"/>
  <c r="E244" i="1"/>
  <c r="AD243" i="1"/>
  <c r="AC243" i="1"/>
  <c r="Z243" i="1"/>
  <c r="Y243" i="1"/>
  <c r="V243" i="1"/>
  <c r="U243" i="1"/>
  <c r="P243" i="1"/>
  <c r="O243" i="1"/>
  <c r="N243" i="1"/>
  <c r="M243" i="1"/>
  <c r="J243" i="1"/>
  <c r="I243" i="1"/>
  <c r="F243" i="1"/>
  <c r="E243" i="1"/>
  <c r="AD242" i="1"/>
  <c r="AC242" i="1"/>
  <c r="Z242" i="1"/>
  <c r="Y242" i="1"/>
  <c r="V242" i="1"/>
  <c r="U242" i="1"/>
  <c r="P242" i="1"/>
  <c r="O242" i="1"/>
  <c r="N242" i="1"/>
  <c r="M242" i="1"/>
  <c r="J242" i="1"/>
  <c r="I242" i="1"/>
  <c r="F242" i="1"/>
  <c r="E242" i="1"/>
  <c r="AD241" i="1"/>
  <c r="AC241" i="1"/>
  <c r="Z241" i="1"/>
  <c r="Y241" i="1"/>
  <c r="V241" i="1"/>
  <c r="U241" i="1"/>
  <c r="P241" i="1"/>
  <c r="O241" i="1"/>
  <c r="N241" i="1"/>
  <c r="M241" i="1"/>
  <c r="J241" i="1"/>
  <c r="I241" i="1"/>
  <c r="F241" i="1"/>
  <c r="E241" i="1"/>
  <c r="AD240" i="1"/>
  <c r="AC240" i="1"/>
  <c r="Z240" i="1"/>
  <c r="Y240" i="1"/>
  <c r="V240" i="1"/>
  <c r="U240" i="1"/>
  <c r="P240" i="1"/>
  <c r="O240" i="1"/>
  <c r="N240" i="1"/>
  <c r="M240" i="1"/>
  <c r="J240" i="1"/>
  <c r="I240" i="1"/>
  <c r="F240" i="1"/>
  <c r="E240" i="1"/>
  <c r="AD239" i="1"/>
  <c r="AC239" i="1"/>
  <c r="Z239" i="1"/>
  <c r="Y239" i="1"/>
  <c r="V239" i="1"/>
  <c r="U239" i="1"/>
  <c r="P239" i="1"/>
  <c r="O239" i="1"/>
  <c r="N239" i="1"/>
  <c r="M239" i="1"/>
  <c r="J239" i="1"/>
  <c r="I239" i="1"/>
  <c r="F239" i="1"/>
  <c r="E239" i="1"/>
  <c r="AD238" i="1"/>
  <c r="AC238" i="1"/>
  <c r="Z238" i="1"/>
  <c r="Y238" i="1"/>
  <c r="V238" i="1"/>
  <c r="U238" i="1"/>
  <c r="P238" i="1"/>
  <c r="O238" i="1"/>
  <c r="N238" i="1"/>
  <c r="M238" i="1"/>
  <c r="J238" i="1"/>
  <c r="I238" i="1"/>
  <c r="F238" i="1"/>
  <c r="E238" i="1"/>
  <c r="AD237" i="1"/>
  <c r="AC237" i="1"/>
  <c r="Z237" i="1"/>
  <c r="Y237" i="1"/>
  <c r="V237" i="1"/>
  <c r="U237" i="1"/>
  <c r="P237" i="1"/>
  <c r="O237" i="1"/>
  <c r="N237" i="1"/>
  <c r="M237" i="1"/>
  <c r="J237" i="1"/>
  <c r="I237" i="1"/>
  <c r="F237" i="1"/>
  <c r="E237" i="1"/>
  <c r="AD236" i="1"/>
  <c r="AC236" i="1"/>
  <c r="Z236" i="1"/>
  <c r="Y236" i="1"/>
  <c r="V236" i="1"/>
  <c r="U236" i="1"/>
  <c r="P236" i="1"/>
  <c r="O236" i="1"/>
  <c r="N236" i="1"/>
  <c r="M236" i="1"/>
  <c r="J236" i="1"/>
  <c r="I236" i="1"/>
  <c r="F236" i="1"/>
  <c r="E236" i="1"/>
  <c r="AD235" i="1"/>
  <c r="AC235" i="1"/>
  <c r="Z235" i="1"/>
  <c r="Y235" i="1"/>
  <c r="V235" i="1"/>
  <c r="U235" i="1"/>
  <c r="P235" i="1"/>
  <c r="O235" i="1"/>
  <c r="N235" i="1"/>
  <c r="M235" i="1"/>
  <c r="J235" i="1"/>
  <c r="I235" i="1"/>
  <c r="F235" i="1"/>
  <c r="E235" i="1"/>
  <c r="AD234" i="1"/>
  <c r="AC234" i="1"/>
  <c r="Z234" i="1"/>
  <c r="Y234" i="1"/>
  <c r="V234" i="1"/>
  <c r="U234" i="1"/>
  <c r="P234" i="1"/>
  <c r="O234" i="1"/>
  <c r="N234" i="1"/>
  <c r="M234" i="1"/>
  <c r="J234" i="1"/>
  <c r="I234" i="1"/>
  <c r="F234" i="1"/>
  <c r="E234" i="1"/>
  <c r="AD233" i="1"/>
  <c r="AC233" i="1"/>
  <c r="Z233" i="1"/>
  <c r="Y233" i="1"/>
  <c r="V233" i="1"/>
  <c r="U233" i="1"/>
  <c r="P233" i="1"/>
  <c r="O233" i="1"/>
  <c r="N233" i="1"/>
  <c r="M233" i="1"/>
  <c r="J233" i="1"/>
  <c r="I233" i="1"/>
  <c r="F233" i="1"/>
  <c r="E233" i="1"/>
  <c r="AD232" i="1"/>
  <c r="AC232" i="1"/>
  <c r="Z232" i="1"/>
  <c r="Y232" i="1"/>
  <c r="V232" i="1"/>
  <c r="U232" i="1"/>
  <c r="P232" i="1"/>
  <c r="O232" i="1"/>
  <c r="N232" i="1"/>
  <c r="M232" i="1"/>
  <c r="J232" i="1"/>
  <c r="I232" i="1"/>
  <c r="F232" i="1"/>
  <c r="E232" i="1"/>
  <c r="AD231" i="1"/>
  <c r="AC231" i="1"/>
  <c r="Z231" i="1"/>
  <c r="Y231" i="1"/>
  <c r="V231" i="1"/>
  <c r="U231" i="1"/>
  <c r="P231" i="1"/>
  <c r="O231" i="1"/>
  <c r="N231" i="1"/>
  <c r="M231" i="1"/>
  <c r="J231" i="1"/>
  <c r="I231" i="1"/>
  <c r="F231" i="1"/>
  <c r="E231" i="1"/>
  <c r="AD230" i="1"/>
  <c r="AC230" i="1"/>
  <c r="Z230" i="1"/>
  <c r="Y230" i="1"/>
  <c r="V230" i="1"/>
  <c r="U230" i="1"/>
  <c r="P230" i="1"/>
  <c r="O230" i="1"/>
  <c r="N230" i="1"/>
  <c r="M230" i="1"/>
  <c r="J230" i="1"/>
  <c r="I230" i="1"/>
  <c r="F230" i="1"/>
  <c r="E230" i="1"/>
  <c r="AD229" i="1"/>
  <c r="AC229" i="1"/>
  <c r="Z229" i="1"/>
  <c r="Y229" i="1"/>
  <c r="V229" i="1"/>
  <c r="U229" i="1"/>
  <c r="P229" i="1"/>
  <c r="O229" i="1"/>
  <c r="N229" i="1"/>
  <c r="M229" i="1"/>
  <c r="J229" i="1"/>
  <c r="I229" i="1"/>
  <c r="F229" i="1"/>
  <c r="E229" i="1"/>
  <c r="AD228" i="1"/>
  <c r="AC228" i="1"/>
  <c r="Z228" i="1"/>
  <c r="Y228" i="1"/>
  <c r="V228" i="1"/>
  <c r="U228" i="1"/>
  <c r="P228" i="1"/>
  <c r="O228" i="1"/>
  <c r="N228" i="1"/>
  <c r="M228" i="1"/>
  <c r="J228" i="1"/>
  <c r="I228" i="1"/>
  <c r="F228" i="1"/>
  <c r="E228" i="1"/>
  <c r="AD227" i="1"/>
  <c r="AC227" i="1"/>
  <c r="Z227" i="1"/>
  <c r="Y227" i="1"/>
  <c r="V227" i="1"/>
  <c r="U227" i="1"/>
  <c r="P227" i="1"/>
  <c r="O227" i="1"/>
  <c r="N227" i="1"/>
  <c r="M227" i="1"/>
  <c r="J227" i="1"/>
  <c r="I227" i="1"/>
  <c r="F227" i="1"/>
  <c r="E227" i="1"/>
  <c r="AD226" i="1"/>
  <c r="AC226" i="1"/>
  <c r="Z226" i="1"/>
  <c r="Y226" i="1"/>
  <c r="V226" i="1"/>
  <c r="U226" i="1"/>
  <c r="P226" i="1"/>
  <c r="O226" i="1"/>
  <c r="N226" i="1"/>
  <c r="M226" i="1"/>
  <c r="J226" i="1"/>
  <c r="I226" i="1"/>
  <c r="F226" i="1"/>
  <c r="E226" i="1"/>
  <c r="AD225" i="1"/>
  <c r="AC225" i="1"/>
  <c r="Z225" i="1"/>
  <c r="Y225" i="1"/>
  <c r="V225" i="1"/>
  <c r="U225" i="1"/>
  <c r="P225" i="1"/>
  <c r="O225" i="1"/>
  <c r="N225" i="1"/>
  <c r="M225" i="1"/>
  <c r="J225" i="1"/>
  <c r="I225" i="1"/>
  <c r="F225" i="1"/>
  <c r="E225" i="1"/>
  <c r="AD224" i="1"/>
  <c r="AC224" i="1"/>
  <c r="Z224" i="1"/>
  <c r="Y224" i="1"/>
  <c r="V224" i="1"/>
  <c r="U224" i="1"/>
  <c r="P224" i="1"/>
  <c r="O224" i="1"/>
  <c r="N224" i="1"/>
  <c r="M224" i="1"/>
  <c r="J224" i="1"/>
  <c r="I224" i="1"/>
  <c r="F224" i="1"/>
  <c r="E224" i="1"/>
  <c r="AD223" i="1"/>
  <c r="AC223" i="1"/>
  <c r="Z223" i="1"/>
  <c r="Y223" i="1"/>
  <c r="V223" i="1"/>
  <c r="U223" i="1"/>
  <c r="P223" i="1"/>
  <c r="O223" i="1"/>
  <c r="N223" i="1"/>
  <c r="M223" i="1"/>
  <c r="J223" i="1"/>
  <c r="I223" i="1"/>
  <c r="F223" i="1"/>
  <c r="E223" i="1"/>
  <c r="AD222" i="1"/>
  <c r="AC222" i="1"/>
  <c r="Z222" i="1"/>
  <c r="Y222" i="1"/>
  <c r="V222" i="1"/>
  <c r="U222" i="1"/>
  <c r="P222" i="1"/>
  <c r="O222" i="1"/>
  <c r="N222" i="1"/>
  <c r="M222" i="1"/>
  <c r="J222" i="1"/>
  <c r="I222" i="1"/>
  <c r="F222" i="1"/>
  <c r="E222" i="1"/>
  <c r="AD221" i="1"/>
  <c r="AC221" i="1"/>
  <c r="Z221" i="1"/>
  <c r="Y221" i="1"/>
  <c r="V221" i="1"/>
  <c r="U221" i="1"/>
  <c r="P221" i="1"/>
  <c r="O221" i="1"/>
  <c r="N221" i="1"/>
  <c r="M221" i="1"/>
  <c r="J221" i="1"/>
  <c r="I221" i="1"/>
  <c r="F221" i="1"/>
  <c r="E221" i="1"/>
  <c r="AD220" i="1"/>
  <c r="AC220" i="1"/>
  <c r="Z220" i="1"/>
  <c r="Y220" i="1"/>
  <c r="V220" i="1"/>
  <c r="U220" i="1"/>
  <c r="P220" i="1"/>
  <c r="O220" i="1"/>
  <c r="N220" i="1"/>
  <c r="M220" i="1"/>
  <c r="J220" i="1"/>
  <c r="I220" i="1"/>
  <c r="F220" i="1"/>
  <c r="E220" i="1"/>
  <c r="AD219" i="1"/>
  <c r="AC219" i="1"/>
  <c r="Z219" i="1"/>
  <c r="Y219" i="1"/>
  <c r="V219" i="1"/>
  <c r="U219" i="1"/>
  <c r="P219" i="1"/>
  <c r="O219" i="1"/>
  <c r="N219" i="1"/>
  <c r="M219" i="1"/>
  <c r="J219" i="1"/>
  <c r="I219" i="1"/>
  <c r="F219" i="1"/>
  <c r="E219" i="1"/>
  <c r="AD218" i="1"/>
  <c r="AC218" i="1"/>
  <c r="Z218" i="1"/>
  <c r="Y218" i="1"/>
  <c r="V218" i="1"/>
  <c r="U218" i="1"/>
  <c r="P218" i="1"/>
  <c r="O218" i="1"/>
  <c r="N218" i="1"/>
  <c r="M218" i="1"/>
  <c r="J218" i="1"/>
  <c r="I218" i="1"/>
  <c r="F218" i="1"/>
  <c r="E218" i="1"/>
  <c r="AD217" i="1"/>
  <c r="AC217" i="1"/>
  <c r="Z217" i="1"/>
  <c r="Y217" i="1"/>
  <c r="V217" i="1"/>
  <c r="U217" i="1"/>
  <c r="P217" i="1"/>
  <c r="O217" i="1"/>
  <c r="N217" i="1"/>
  <c r="M217" i="1"/>
  <c r="J217" i="1"/>
  <c r="I217" i="1"/>
  <c r="F217" i="1"/>
  <c r="E217" i="1"/>
  <c r="AD216" i="1"/>
  <c r="AC216" i="1"/>
  <c r="Z216" i="1"/>
  <c r="Y216" i="1"/>
  <c r="V216" i="1"/>
  <c r="U216" i="1"/>
  <c r="P216" i="1"/>
  <c r="O216" i="1"/>
  <c r="N216" i="1"/>
  <c r="M216" i="1"/>
  <c r="J216" i="1"/>
  <c r="I216" i="1"/>
  <c r="F216" i="1"/>
  <c r="E216" i="1"/>
  <c r="AD215" i="1"/>
  <c r="AC215" i="1"/>
  <c r="Z215" i="1"/>
  <c r="Y215" i="1"/>
  <c r="V215" i="1"/>
  <c r="U215" i="1"/>
  <c r="P215" i="1"/>
  <c r="O215" i="1"/>
  <c r="N215" i="1"/>
  <c r="M215" i="1"/>
  <c r="J215" i="1"/>
  <c r="I215" i="1"/>
  <c r="F215" i="1"/>
  <c r="E215" i="1"/>
  <c r="AD214" i="1"/>
  <c r="AC214" i="1"/>
  <c r="Z214" i="1"/>
  <c r="Y214" i="1"/>
  <c r="V214" i="1"/>
  <c r="U214" i="1"/>
  <c r="P214" i="1"/>
  <c r="O214" i="1"/>
  <c r="N214" i="1"/>
  <c r="M214" i="1"/>
  <c r="J214" i="1"/>
  <c r="I214" i="1"/>
  <c r="F214" i="1"/>
  <c r="E214" i="1"/>
  <c r="AD213" i="1"/>
  <c r="AC213" i="1"/>
  <c r="Z213" i="1"/>
  <c r="Y213" i="1"/>
  <c r="V213" i="1"/>
  <c r="U213" i="1"/>
  <c r="P213" i="1"/>
  <c r="O213" i="1"/>
  <c r="N213" i="1"/>
  <c r="M213" i="1"/>
  <c r="J213" i="1"/>
  <c r="I213" i="1"/>
  <c r="F213" i="1"/>
  <c r="E213" i="1"/>
  <c r="AD212" i="1"/>
  <c r="AC212" i="1"/>
  <c r="Z212" i="1"/>
  <c r="Y212" i="1"/>
  <c r="V212" i="1"/>
  <c r="U212" i="1"/>
  <c r="P212" i="1"/>
  <c r="O212" i="1"/>
  <c r="N212" i="1"/>
  <c r="M212" i="1"/>
  <c r="J212" i="1"/>
  <c r="I212" i="1"/>
  <c r="F212" i="1"/>
  <c r="E212" i="1"/>
  <c r="AD211" i="1"/>
  <c r="AC211" i="1"/>
  <c r="Z211" i="1"/>
  <c r="Y211" i="1"/>
  <c r="V211" i="1"/>
  <c r="U211" i="1"/>
  <c r="P211" i="1"/>
  <c r="O211" i="1"/>
  <c r="N211" i="1"/>
  <c r="M211" i="1"/>
  <c r="J211" i="1"/>
  <c r="I211" i="1"/>
  <c r="F211" i="1"/>
  <c r="E211" i="1"/>
  <c r="AD210" i="1"/>
  <c r="AC210" i="1"/>
  <c r="Z210" i="1"/>
  <c r="Y210" i="1"/>
  <c r="V210" i="1"/>
  <c r="U210" i="1"/>
  <c r="P210" i="1"/>
  <c r="O210" i="1"/>
  <c r="N210" i="1"/>
  <c r="M210" i="1"/>
  <c r="J210" i="1"/>
  <c r="I210" i="1"/>
  <c r="F210" i="1"/>
  <c r="E210" i="1"/>
  <c r="AD209" i="1"/>
  <c r="AC209" i="1"/>
  <c r="Z209" i="1"/>
  <c r="Y209" i="1"/>
  <c r="V209" i="1"/>
  <c r="U209" i="1"/>
  <c r="P209" i="1"/>
  <c r="O209" i="1"/>
  <c r="N209" i="1"/>
  <c r="M209" i="1"/>
  <c r="J209" i="1"/>
  <c r="I209" i="1"/>
  <c r="F209" i="1"/>
  <c r="E209" i="1"/>
  <c r="AD208" i="1"/>
  <c r="AC208" i="1"/>
  <c r="Z208" i="1"/>
  <c r="Y208" i="1"/>
  <c r="V208" i="1"/>
  <c r="U208" i="1"/>
  <c r="P208" i="1"/>
  <c r="O208" i="1"/>
  <c r="N208" i="1"/>
  <c r="M208" i="1"/>
  <c r="J208" i="1"/>
  <c r="I208" i="1"/>
  <c r="F208" i="1"/>
  <c r="E208" i="1"/>
  <c r="AD207" i="1"/>
  <c r="AC207" i="1"/>
  <c r="Z207" i="1"/>
  <c r="Y207" i="1"/>
  <c r="V207" i="1"/>
  <c r="U207" i="1"/>
  <c r="P207" i="1"/>
  <c r="O207" i="1"/>
  <c r="N207" i="1"/>
  <c r="M207" i="1"/>
  <c r="J207" i="1"/>
  <c r="I207" i="1"/>
  <c r="F207" i="1"/>
  <c r="E207" i="1"/>
  <c r="AD206" i="1"/>
  <c r="AC206" i="1"/>
  <c r="Z206" i="1"/>
  <c r="Y206" i="1"/>
  <c r="V206" i="1"/>
  <c r="U206" i="1"/>
  <c r="P206" i="1"/>
  <c r="O206" i="1"/>
  <c r="N206" i="1"/>
  <c r="M206" i="1"/>
  <c r="J206" i="1"/>
  <c r="I206" i="1"/>
  <c r="F206" i="1"/>
  <c r="E206" i="1"/>
  <c r="AD205" i="1"/>
  <c r="AC205" i="1"/>
  <c r="Z205" i="1"/>
  <c r="Y205" i="1"/>
  <c r="V205" i="1"/>
  <c r="U205" i="1"/>
  <c r="P205" i="1"/>
  <c r="O205" i="1"/>
  <c r="N205" i="1"/>
  <c r="M205" i="1"/>
  <c r="J205" i="1"/>
  <c r="I205" i="1"/>
  <c r="F205" i="1"/>
  <c r="E205" i="1"/>
  <c r="AD204" i="1"/>
  <c r="AC204" i="1"/>
  <c r="Z204" i="1"/>
  <c r="Y204" i="1"/>
  <c r="V204" i="1"/>
  <c r="U204" i="1"/>
  <c r="P204" i="1"/>
  <c r="O204" i="1"/>
  <c r="N204" i="1"/>
  <c r="M204" i="1"/>
  <c r="J204" i="1"/>
  <c r="I204" i="1"/>
  <c r="F204" i="1"/>
  <c r="E204" i="1"/>
  <c r="AD203" i="1"/>
  <c r="AC203" i="1"/>
  <c r="Z203" i="1"/>
  <c r="Y203" i="1"/>
  <c r="V203" i="1"/>
  <c r="U203" i="1"/>
  <c r="P203" i="1"/>
  <c r="O203" i="1"/>
  <c r="N203" i="1"/>
  <c r="M203" i="1"/>
  <c r="J203" i="1"/>
  <c r="I203" i="1"/>
  <c r="F203" i="1"/>
  <c r="E203" i="1"/>
  <c r="AD202" i="1"/>
  <c r="AC202" i="1"/>
  <c r="Z202" i="1"/>
  <c r="Y202" i="1"/>
  <c r="V202" i="1"/>
  <c r="U202" i="1"/>
  <c r="P202" i="1"/>
  <c r="O202" i="1"/>
  <c r="N202" i="1"/>
  <c r="M202" i="1"/>
  <c r="J202" i="1"/>
  <c r="I202" i="1"/>
  <c r="F202" i="1"/>
  <c r="E202" i="1"/>
  <c r="AD201" i="1"/>
  <c r="AC201" i="1"/>
  <c r="Z201" i="1"/>
  <c r="Y201" i="1"/>
  <c r="V201" i="1"/>
  <c r="U201" i="1"/>
  <c r="P201" i="1"/>
  <c r="O201" i="1"/>
  <c r="N201" i="1"/>
  <c r="M201" i="1"/>
  <c r="J201" i="1"/>
  <c r="I201" i="1"/>
  <c r="F201" i="1"/>
  <c r="E201" i="1"/>
  <c r="AD200" i="1"/>
  <c r="AC200" i="1"/>
  <c r="Z200" i="1"/>
  <c r="Y200" i="1"/>
  <c r="V200" i="1"/>
  <c r="U200" i="1"/>
  <c r="P200" i="1"/>
  <c r="O200" i="1"/>
  <c r="N200" i="1"/>
  <c r="M200" i="1"/>
  <c r="J200" i="1"/>
  <c r="I200" i="1"/>
  <c r="F200" i="1"/>
  <c r="E200" i="1"/>
  <c r="AD199" i="1"/>
  <c r="AC199" i="1"/>
  <c r="Z199" i="1"/>
  <c r="Y199" i="1"/>
  <c r="V199" i="1"/>
  <c r="U199" i="1"/>
  <c r="P199" i="1"/>
  <c r="O199" i="1"/>
  <c r="N199" i="1"/>
  <c r="M199" i="1"/>
  <c r="J199" i="1"/>
  <c r="I199" i="1"/>
  <c r="F199" i="1"/>
  <c r="E199" i="1"/>
  <c r="AD198" i="1"/>
  <c r="AC198" i="1"/>
  <c r="Z198" i="1"/>
  <c r="Y198" i="1"/>
  <c r="V198" i="1"/>
  <c r="U198" i="1"/>
  <c r="P198" i="1"/>
  <c r="O198" i="1"/>
  <c r="N198" i="1"/>
  <c r="M198" i="1"/>
  <c r="J198" i="1"/>
  <c r="I198" i="1"/>
  <c r="F198" i="1"/>
  <c r="E198" i="1"/>
  <c r="AD197" i="1"/>
  <c r="AC197" i="1"/>
  <c r="Z197" i="1"/>
  <c r="Y197" i="1"/>
  <c r="V197" i="1"/>
  <c r="U197" i="1"/>
  <c r="P197" i="1"/>
  <c r="O197" i="1"/>
  <c r="N197" i="1"/>
  <c r="M197" i="1"/>
  <c r="J197" i="1"/>
  <c r="I197" i="1"/>
  <c r="F197" i="1"/>
  <c r="E197" i="1"/>
  <c r="AD196" i="1"/>
  <c r="AC196" i="1"/>
  <c r="Z196" i="1"/>
  <c r="Y196" i="1"/>
  <c r="V196" i="1"/>
  <c r="U196" i="1"/>
  <c r="P196" i="1"/>
  <c r="O196" i="1"/>
  <c r="N196" i="1"/>
  <c r="M196" i="1"/>
  <c r="J196" i="1"/>
  <c r="I196" i="1"/>
  <c r="F196" i="1"/>
  <c r="E196" i="1"/>
  <c r="AD195" i="1"/>
  <c r="AC195" i="1"/>
  <c r="Z195" i="1"/>
  <c r="Y195" i="1"/>
  <c r="V195" i="1"/>
  <c r="U195" i="1"/>
  <c r="P195" i="1"/>
  <c r="O195" i="1"/>
  <c r="N195" i="1"/>
  <c r="M195" i="1"/>
  <c r="J195" i="1"/>
  <c r="I195" i="1"/>
  <c r="F195" i="1"/>
  <c r="E195" i="1"/>
  <c r="AD194" i="1"/>
  <c r="AC194" i="1"/>
  <c r="Z194" i="1"/>
  <c r="Y194" i="1"/>
  <c r="V194" i="1"/>
  <c r="U194" i="1"/>
  <c r="P194" i="1"/>
  <c r="O194" i="1"/>
  <c r="N194" i="1"/>
  <c r="M194" i="1"/>
  <c r="J194" i="1"/>
  <c r="I194" i="1"/>
  <c r="F194" i="1"/>
  <c r="E194" i="1"/>
  <c r="AD193" i="1"/>
  <c r="AC193" i="1"/>
  <c r="Z193" i="1"/>
  <c r="Y193" i="1"/>
  <c r="V193" i="1"/>
  <c r="U193" i="1"/>
  <c r="P193" i="1"/>
  <c r="O193" i="1"/>
  <c r="N193" i="1"/>
  <c r="M193" i="1"/>
  <c r="J193" i="1"/>
  <c r="I193" i="1"/>
  <c r="F193" i="1"/>
  <c r="E193" i="1"/>
  <c r="AD192" i="1"/>
  <c r="AC192" i="1"/>
  <c r="Z192" i="1"/>
  <c r="Y192" i="1"/>
  <c r="V192" i="1"/>
  <c r="U192" i="1"/>
  <c r="P192" i="1"/>
  <c r="O192" i="1"/>
  <c r="N192" i="1"/>
  <c r="M192" i="1"/>
  <c r="J192" i="1"/>
  <c r="I192" i="1"/>
  <c r="F192" i="1"/>
  <c r="E192" i="1"/>
  <c r="AD191" i="1"/>
  <c r="AC191" i="1"/>
  <c r="Z191" i="1"/>
  <c r="Y191" i="1"/>
  <c r="V191" i="1"/>
  <c r="U191" i="1"/>
  <c r="P191" i="1"/>
  <c r="O191" i="1"/>
  <c r="N191" i="1"/>
  <c r="M191" i="1"/>
  <c r="J191" i="1"/>
  <c r="I191" i="1"/>
  <c r="F191" i="1"/>
  <c r="E191" i="1"/>
  <c r="AD190" i="1"/>
  <c r="AC190" i="1"/>
  <c r="Z190" i="1"/>
  <c r="Y190" i="1"/>
  <c r="V190" i="1"/>
  <c r="U190" i="1"/>
  <c r="P190" i="1"/>
  <c r="O190" i="1"/>
  <c r="N190" i="1"/>
  <c r="M190" i="1"/>
  <c r="J190" i="1"/>
  <c r="I190" i="1"/>
  <c r="F190" i="1"/>
  <c r="E190" i="1"/>
  <c r="AD189" i="1"/>
  <c r="AC189" i="1"/>
  <c r="Z189" i="1"/>
  <c r="Y189" i="1"/>
  <c r="V189" i="1"/>
  <c r="U189" i="1"/>
  <c r="P189" i="1"/>
  <c r="O189" i="1"/>
  <c r="N189" i="1"/>
  <c r="M189" i="1"/>
  <c r="J189" i="1"/>
  <c r="I189" i="1"/>
  <c r="F189" i="1"/>
  <c r="E189" i="1"/>
  <c r="AD188" i="1"/>
  <c r="AC188" i="1"/>
  <c r="Z188" i="1"/>
  <c r="Y188" i="1"/>
  <c r="V188" i="1"/>
  <c r="U188" i="1"/>
  <c r="P188" i="1"/>
  <c r="O188" i="1"/>
  <c r="N188" i="1"/>
  <c r="M188" i="1"/>
  <c r="J188" i="1"/>
  <c r="I188" i="1"/>
  <c r="F188" i="1"/>
  <c r="E188" i="1"/>
  <c r="AD187" i="1"/>
  <c r="AC187" i="1"/>
  <c r="Z187" i="1"/>
  <c r="Y187" i="1"/>
  <c r="V187" i="1"/>
  <c r="U187" i="1"/>
  <c r="P187" i="1"/>
  <c r="O187" i="1"/>
  <c r="N187" i="1"/>
  <c r="M187" i="1"/>
  <c r="J187" i="1"/>
  <c r="I187" i="1"/>
  <c r="F187" i="1"/>
  <c r="E187" i="1"/>
  <c r="AD186" i="1"/>
  <c r="AC186" i="1"/>
  <c r="Z186" i="1"/>
  <c r="Y186" i="1"/>
  <c r="V186" i="1"/>
  <c r="U186" i="1"/>
  <c r="P186" i="1"/>
  <c r="O186" i="1"/>
  <c r="N186" i="1"/>
  <c r="M186" i="1"/>
  <c r="J186" i="1"/>
  <c r="I186" i="1"/>
  <c r="F186" i="1"/>
  <c r="E186" i="1"/>
  <c r="AD185" i="1"/>
  <c r="AC185" i="1"/>
  <c r="Z185" i="1"/>
  <c r="Y185" i="1"/>
  <c r="V185" i="1"/>
  <c r="U185" i="1"/>
  <c r="P185" i="1"/>
  <c r="O185" i="1"/>
  <c r="N185" i="1"/>
  <c r="M185" i="1"/>
  <c r="J185" i="1"/>
  <c r="I185" i="1"/>
  <c r="F185" i="1"/>
  <c r="E185" i="1"/>
  <c r="AD184" i="1"/>
  <c r="AC184" i="1"/>
  <c r="Z184" i="1"/>
  <c r="Y184" i="1"/>
  <c r="V184" i="1"/>
  <c r="U184" i="1"/>
  <c r="P184" i="1"/>
  <c r="O184" i="1"/>
  <c r="N184" i="1"/>
  <c r="M184" i="1"/>
  <c r="J184" i="1"/>
  <c r="I184" i="1"/>
  <c r="F184" i="1"/>
  <c r="E184" i="1"/>
  <c r="AD183" i="1"/>
  <c r="AC183" i="1"/>
  <c r="Z183" i="1"/>
  <c r="Y183" i="1"/>
  <c r="V183" i="1"/>
  <c r="U183" i="1"/>
  <c r="P183" i="1"/>
  <c r="O183" i="1"/>
  <c r="N183" i="1"/>
  <c r="M183" i="1"/>
  <c r="J183" i="1"/>
  <c r="I183" i="1"/>
  <c r="F183" i="1"/>
  <c r="E183" i="1"/>
  <c r="AD182" i="1"/>
  <c r="AC182" i="1"/>
  <c r="Z182" i="1"/>
  <c r="Y182" i="1"/>
  <c r="V182" i="1"/>
  <c r="U182" i="1"/>
  <c r="P182" i="1"/>
  <c r="O182" i="1"/>
  <c r="N182" i="1"/>
  <c r="M182" i="1"/>
  <c r="J182" i="1"/>
  <c r="I182" i="1"/>
  <c r="F182" i="1"/>
  <c r="E182" i="1"/>
  <c r="AD181" i="1"/>
  <c r="AC181" i="1"/>
  <c r="Z181" i="1"/>
  <c r="Y181" i="1"/>
  <c r="V181" i="1"/>
  <c r="U181" i="1"/>
  <c r="P181" i="1"/>
  <c r="O181" i="1"/>
  <c r="N181" i="1"/>
  <c r="M181" i="1"/>
  <c r="J181" i="1"/>
  <c r="I181" i="1"/>
  <c r="F181" i="1"/>
  <c r="E181" i="1"/>
  <c r="AD180" i="1"/>
  <c r="AC180" i="1"/>
  <c r="Z180" i="1"/>
  <c r="Y180" i="1"/>
  <c r="V180" i="1"/>
  <c r="U180" i="1"/>
  <c r="P180" i="1"/>
  <c r="O180" i="1"/>
  <c r="N180" i="1"/>
  <c r="M180" i="1"/>
  <c r="J180" i="1"/>
  <c r="I180" i="1"/>
  <c r="F180" i="1"/>
  <c r="E180" i="1"/>
  <c r="AD179" i="1"/>
  <c r="AC179" i="1"/>
  <c r="Z179" i="1"/>
  <c r="Y179" i="1"/>
  <c r="V179" i="1"/>
  <c r="U179" i="1"/>
  <c r="P179" i="1"/>
  <c r="O179" i="1"/>
  <c r="N179" i="1"/>
  <c r="M179" i="1"/>
  <c r="J179" i="1"/>
  <c r="I179" i="1"/>
  <c r="F179" i="1"/>
  <c r="E179" i="1"/>
  <c r="AD178" i="1"/>
  <c r="AC178" i="1"/>
  <c r="Z178" i="1"/>
  <c r="Y178" i="1"/>
  <c r="V178" i="1"/>
  <c r="U178" i="1"/>
  <c r="P178" i="1"/>
  <c r="O178" i="1"/>
  <c r="N178" i="1"/>
  <c r="M178" i="1"/>
  <c r="J178" i="1"/>
  <c r="I178" i="1"/>
  <c r="F178" i="1"/>
  <c r="E178" i="1"/>
  <c r="AD177" i="1"/>
  <c r="AC177" i="1"/>
  <c r="Z177" i="1"/>
  <c r="Y177" i="1"/>
  <c r="V177" i="1"/>
  <c r="U177" i="1"/>
  <c r="P177" i="1"/>
  <c r="O177" i="1"/>
  <c r="N177" i="1"/>
  <c r="M177" i="1"/>
  <c r="J177" i="1"/>
  <c r="I177" i="1"/>
  <c r="F177" i="1"/>
  <c r="E177" i="1"/>
  <c r="AD176" i="1"/>
  <c r="AC176" i="1"/>
  <c r="Z176" i="1"/>
  <c r="Y176" i="1"/>
  <c r="V176" i="1"/>
  <c r="U176" i="1"/>
  <c r="P176" i="1"/>
  <c r="O176" i="1"/>
  <c r="N176" i="1"/>
  <c r="M176" i="1"/>
  <c r="J176" i="1"/>
  <c r="I176" i="1"/>
  <c r="F176" i="1"/>
  <c r="E176" i="1"/>
  <c r="AD175" i="1"/>
  <c r="AC175" i="1"/>
  <c r="Z175" i="1"/>
  <c r="Y175" i="1"/>
  <c r="V175" i="1"/>
  <c r="U175" i="1"/>
  <c r="P175" i="1"/>
  <c r="O175" i="1"/>
  <c r="N175" i="1"/>
  <c r="M175" i="1"/>
  <c r="J175" i="1"/>
  <c r="I175" i="1"/>
  <c r="F175" i="1"/>
  <c r="E175" i="1"/>
  <c r="AD174" i="1"/>
  <c r="AC174" i="1"/>
  <c r="Z174" i="1"/>
  <c r="Y174" i="1"/>
  <c r="V174" i="1"/>
  <c r="U174" i="1"/>
  <c r="P174" i="1"/>
  <c r="O174" i="1"/>
  <c r="N174" i="1"/>
  <c r="M174" i="1"/>
  <c r="J174" i="1"/>
  <c r="I174" i="1"/>
  <c r="F174" i="1"/>
  <c r="E174" i="1"/>
  <c r="AD173" i="1"/>
  <c r="AC173" i="1"/>
  <c r="Z173" i="1"/>
  <c r="Y173" i="1"/>
  <c r="V173" i="1"/>
  <c r="U173" i="1"/>
  <c r="P173" i="1"/>
  <c r="O173" i="1"/>
  <c r="N173" i="1"/>
  <c r="M173" i="1"/>
  <c r="J173" i="1"/>
  <c r="I173" i="1"/>
  <c r="F173" i="1"/>
  <c r="E173" i="1"/>
  <c r="AD172" i="1"/>
  <c r="AC172" i="1"/>
  <c r="Z172" i="1"/>
  <c r="Y172" i="1"/>
  <c r="V172" i="1"/>
  <c r="U172" i="1"/>
  <c r="P172" i="1"/>
  <c r="O172" i="1"/>
  <c r="N172" i="1"/>
  <c r="M172" i="1"/>
  <c r="J172" i="1"/>
  <c r="I172" i="1"/>
  <c r="F172" i="1"/>
  <c r="E172" i="1"/>
  <c r="AD171" i="1"/>
  <c r="AC171" i="1"/>
  <c r="Z171" i="1"/>
  <c r="Y171" i="1"/>
  <c r="V171" i="1"/>
  <c r="U171" i="1"/>
  <c r="P171" i="1"/>
  <c r="O171" i="1"/>
  <c r="N171" i="1"/>
  <c r="M171" i="1"/>
  <c r="J171" i="1"/>
  <c r="I171" i="1"/>
  <c r="F171" i="1"/>
  <c r="E171" i="1"/>
  <c r="AD170" i="1"/>
  <c r="AC170" i="1"/>
  <c r="Z170" i="1"/>
  <c r="Y170" i="1"/>
  <c r="V170" i="1"/>
  <c r="U170" i="1"/>
  <c r="P170" i="1"/>
  <c r="O170" i="1"/>
  <c r="N170" i="1"/>
  <c r="M170" i="1"/>
  <c r="J170" i="1"/>
  <c r="I170" i="1"/>
  <c r="F170" i="1"/>
  <c r="E170" i="1"/>
  <c r="AD169" i="1"/>
  <c r="AC169" i="1"/>
  <c r="Z169" i="1"/>
  <c r="Y169" i="1"/>
  <c r="V169" i="1"/>
  <c r="U169" i="1"/>
  <c r="P169" i="1"/>
  <c r="O169" i="1"/>
  <c r="N169" i="1"/>
  <c r="M169" i="1"/>
  <c r="J169" i="1"/>
  <c r="I169" i="1"/>
  <c r="F169" i="1"/>
  <c r="E169" i="1"/>
  <c r="AD168" i="1"/>
  <c r="AC168" i="1"/>
  <c r="Z168" i="1"/>
  <c r="Y168" i="1"/>
  <c r="V168" i="1"/>
  <c r="U168" i="1"/>
  <c r="P168" i="1"/>
  <c r="O168" i="1"/>
  <c r="N168" i="1"/>
  <c r="M168" i="1"/>
  <c r="J168" i="1"/>
  <c r="I168" i="1"/>
  <c r="F168" i="1"/>
  <c r="E168" i="1"/>
  <c r="AD167" i="1"/>
  <c r="AC167" i="1"/>
  <c r="Z167" i="1"/>
  <c r="Y167" i="1"/>
  <c r="V167" i="1"/>
  <c r="U167" i="1"/>
  <c r="P167" i="1"/>
  <c r="O167" i="1"/>
  <c r="N167" i="1"/>
  <c r="M167" i="1"/>
  <c r="J167" i="1"/>
  <c r="I167" i="1"/>
  <c r="F167" i="1"/>
  <c r="E167" i="1"/>
  <c r="AD166" i="1"/>
  <c r="AC166" i="1"/>
  <c r="Z166" i="1"/>
  <c r="Y166" i="1"/>
  <c r="V166" i="1"/>
  <c r="U166" i="1"/>
  <c r="P166" i="1"/>
  <c r="O166" i="1"/>
  <c r="N166" i="1"/>
  <c r="M166" i="1"/>
  <c r="J166" i="1"/>
  <c r="I166" i="1"/>
  <c r="F166" i="1"/>
  <c r="E166" i="1"/>
  <c r="AD165" i="1"/>
  <c r="AC165" i="1"/>
  <c r="Z165" i="1"/>
  <c r="Y165" i="1"/>
  <c r="V165" i="1"/>
  <c r="U165" i="1"/>
  <c r="P165" i="1"/>
  <c r="O165" i="1"/>
  <c r="N165" i="1"/>
  <c r="M165" i="1"/>
  <c r="J165" i="1"/>
  <c r="I165" i="1"/>
  <c r="F165" i="1"/>
  <c r="E165" i="1"/>
  <c r="AD164" i="1"/>
  <c r="AC164" i="1"/>
  <c r="Z164" i="1"/>
  <c r="Y164" i="1"/>
  <c r="V164" i="1"/>
  <c r="U164" i="1"/>
  <c r="P164" i="1"/>
  <c r="O164" i="1"/>
  <c r="N164" i="1"/>
  <c r="M164" i="1"/>
  <c r="J164" i="1"/>
  <c r="I164" i="1"/>
  <c r="F164" i="1"/>
  <c r="E164" i="1"/>
  <c r="AD163" i="1"/>
  <c r="AC163" i="1"/>
  <c r="Z163" i="1"/>
  <c r="Y163" i="1"/>
  <c r="V163" i="1"/>
  <c r="U163" i="1"/>
  <c r="P163" i="1"/>
  <c r="O163" i="1"/>
  <c r="N163" i="1"/>
  <c r="M163" i="1"/>
  <c r="J163" i="1"/>
  <c r="I163" i="1"/>
  <c r="F163" i="1"/>
  <c r="E163" i="1"/>
  <c r="AD162" i="1"/>
  <c r="AC162" i="1"/>
  <c r="Z162" i="1"/>
  <c r="Y162" i="1"/>
  <c r="V162" i="1"/>
  <c r="U162" i="1"/>
  <c r="P162" i="1"/>
  <c r="O162" i="1"/>
  <c r="N162" i="1"/>
  <c r="M162" i="1"/>
  <c r="J162" i="1"/>
  <c r="I162" i="1"/>
  <c r="F162" i="1"/>
  <c r="E162" i="1"/>
  <c r="AD161" i="1"/>
  <c r="AC161" i="1"/>
  <c r="Z161" i="1"/>
  <c r="Y161" i="1"/>
  <c r="V161" i="1"/>
  <c r="U161" i="1"/>
  <c r="P161" i="1"/>
  <c r="O161" i="1"/>
  <c r="N161" i="1"/>
  <c r="M161" i="1"/>
  <c r="J161" i="1"/>
  <c r="I161" i="1"/>
  <c r="F161" i="1"/>
  <c r="E161" i="1"/>
  <c r="AD160" i="1"/>
  <c r="AC160" i="1"/>
  <c r="Z160" i="1"/>
  <c r="Y160" i="1"/>
  <c r="V160" i="1"/>
  <c r="U160" i="1"/>
  <c r="P160" i="1"/>
  <c r="O160" i="1"/>
  <c r="N160" i="1"/>
  <c r="M160" i="1"/>
  <c r="J160" i="1"/>
  <c r="I160" i="1"/>
  <c r="F160" i="1"/>
  <c r="E160" i="1"/>
  <c r="AD159" i="1"/>
  <c r="AC159" i="1"/>
  <c r="Z159" i="1"/>
  <c r="Y159" i="1"/>
  <c r="V159" i="1"/>
  <c r="U159" i="1"/>
  <c r="P159" i="1"/>
  <c r="O159" i="1"/>
  <c r="N159" i="1"/>
  <c r="M159" i="1"/>
  <c r="J159" i="1"/>
  <c r="I159" i="1"/>
  <c r="F159" i="1"/>
  <c r="E159" i="1"/>
  <c r="AD158" i="1"/>
  <c r="AC158" i="1"/>
  <c r="Z158" i="1"/>
  <c r="Y158" i="1"/>
  <c r="V158" i="1"/>
  <c r="U158" i="1"/>
  <c r="P158" i="1"/>
  <c r="O158" i="1"/>
  <c r="N158" i="1"/>
  <c r="M158" i="1"/>
  <c r="J158" i="1"/>
  <c r="I158" i="1"/>
  <c r="F158" i="1"/>
  <c r="E158" i="1"/>
  <c r="AD157" i="1"/>
  <c r="AC157" i="1"/>
  <c r="Z157" i="1"/>
  <c r="Y157" i="1"/>
  <c r="V157" i="1"/>
  <c r="U157" i="1"/>
  <c r="P157" i="1"/>
  <c r="O157" i="1"/>
  <c r="N157" i="1"/>
  <c r="M157" i="1"/>
  <c r="J157" i="1"/>
  <c r="I157" i="1"/>
  <c r="F157" i="1"/>
  <c r="E157" i="1"/>
  <c r="AD156" i="1"/>
  <c r="AC156" i="1"/>
  <c r="Z156" i="1"/>
  <c r="Y156" i="1"/>
  <c r="V156" i="1"/>
  <c r="U156" i="1"/>
  <c r="P156" i="1"/>
  <c r="O156" i="1"/>
  <c r="N156" i="1"/>
  <c r="M156" i="1"/>
  <c r="J156" i="1"/>
  <c r="I156" i="1"/>
  <c r="F156" i="1"/>
  <c r="E156" i="1"/>
  <c r="AD155" i="1"/>
  <c r="AC155" i="1"/>
  <c r="Z155" i="1"/>
  <c r="Y155" i="1"/>
  <c r="V155" i="1"/>
  <c r="U155" i="1"/>
  <c r="P155" i="1"/>
  <c r="O155" i="1"/>
  <c r="N155" i="1"/>
  <c r="M155" i="1"/>
  <c r="J155" i="1"/>
  <c r="I155" i="1"/>
  <c r="F155" i="1"/>
  <c r="E155" i="1"/>
  <c r="AD154" i="1"/>
  <c r="AC154" i="1"/>
  <c r="Z154" i="1"/>
  <c r="Y154" i="1"/>
  <c r="V154" i="1"/>
  <c r="U154" i="1"/>
  <c r="P154" i="1"/>
  <c r="O154" i="1"/>
  <c r="N154" i="1"/>
  <c r="M154" i="1"/>
  <c r="J154" i="1"/>
  <c r="I154" i="1"/>
  <c r="F154" i="1"/>
  <c r="E154" i="1"/>
  <c r="AD153" i="1"/>
  <c r="AC153" i="1"/>
  <c r="Z153" i="1"/>
  <c r="Y153" i="1"/>
  <c r="V153" i="1"/>
  <c r="U153" i="1"/>
  <c r="P153" i="1"/>
  <c r="O153" i="1"/>
  <c r="N153" i="1"/>
  <c r="M153" i="1"/>
  <c r="J153" i="1"/>
  <c r="I153" i="1"/>
  <c r="F153" i="1"/>
  <c r="E153" i="1"/>
  <c r="AD152" i="1"/>
  <c r="AC152" i="1"/>
  <c r="Z152" i="1"/>
  <c r="Y152" i="1"/>
  <c r="V152" i="1"/>
  <c r="U152" i="1"/>
  <c r="P152" i="1"/>
  <c r="O152" i="1"/>
  <c r="N152" i="1"/>
  <c r="M152" i="1"/>
  <c r="J152" i="1"/>
  <c r="I152" i="1"/>
  <c r="F152" i="1"/>
  <c r="E152" i="1"/>
  <c r="AD151" i="1"/>
  <c r="AC151" i="1"/>
  <c r="Z151" i="1"/>
  <c r="Y151" i="1"/>
  <c r="V151" i="1"/>
  <c r="U151" i="1"/>
  <c r="P151" i="1"/>
  <c r="O151" i="1"/>
  <c r="N151" i="1"/>
  <c r="M151" i="1"/>
  <c r="J151" i="1"/>
  <c r="I151" i="1"/>
  <c r="F151" i="1"/>
  <c r="E151" i="1"/>
  <c r="AD150" i="1"/>
  <c r="AC150" i="1"/>
  <c r="Z150" i="1"/>
  <c r="Y150" i="1"/>
  <c r="V150" i="1"/>
  <c r="U150" i="1"/>
  <c r="P150" i="1"/>
  <c r="O150" i="1"/>
  <c r="N150" i="1"/>
  <c r="M150" i="1"/>
  <c r="J150" i="1"/>
  <c r="I150" i="1"/>
  <c r="F150" i="1"/>
  <c r="E150" i="1"/>
  <c r="AD149" i="1"/>
  <c r="AC149" i="1"/>
  <c r="Z149" i="1"/>
  <c r="Y149" i="1"/>
  <c r="V149" i="1"/>
  <c r="U149" i="1"/>
  <c r="P149" i="1"/>
  <c r="O149" i="1"/>
  <c r="N149" i="1"/>
  <c r="M149" i="1"/>
  <c r="J149" i="1"/>
  <c r="I149" i="1"/>
  <c r="F149" i="1"/>
  <c r="E149" i="1"/>
  <c r="AD148" i="1"/>
  <c r="AC148" i="1"/>
  <c r="Z148" i="1"/>
  <c r="Y148" i="1"/>
  <c r="V148" i="1"/>
  <c r="U148" i="1"/>
  <c r="P148" i="1"/>
  <c r="O148" i="1"/>
  <c r="N148" i="1"/>
  <c r="M148" i="1"/>
  <c r="J148" i="1"/>
  <c r="I148" i="1"/>
  <c r="F148" i="1"/>
  <c r="E148" i="1"/>
  <c r="AD147" i="1"/>
  <c r="AC147" i="1"/>
  <c r="Z147" i="1"/>
  <c r="Y147" i="1"/>
  <c r="V147" i="1"/>
  <c r="U147" i="1"/>
  <c r="P147" i="1"/>
  <c r="O147" i="1"/>
  <c r="N147" i="1"/>
  <c r="M147" i="1"/>
  <c r="J147" i="1"/>
  <c r="I147" i="1"/>
  <c r="F147" i="1"/>
  <c r="E147" i="1"/>
  <c r="AD146" i="1"/>
  <c r="AC146" i="1"/>
  <c r="Z146" i="1"/>
  <c r="Y146" i="1"/>
  <c r="V146" i="1"/>
  <c r="U146" i="1"/>
  <c r="P146" i="1"/>
  <c r="O146" i="1"/>
  <c r="N146" i="1"/>
  <c r="M146" i="1"/>
  <c r="J146" i="1"/>
  <c r="I146" i="1"/>
  <c r="F146" i="1"/>
  <c r="E146" i="1"/>
  <c r="AD145" i="1"/>
  <c r="AC145" i="1"/>
  <c r="Z145" i="1"/>
  <c r="Y145" i="1"/>
  <c r="V145" i="1"/>
  <c r="U145" i="1"/>
  <c r="P145" i="1"/>
  <c r="O145" i="1"/>
  <c r="N145" i="1"/>
  <c r="M145" i="1"/>
  <c r="J145" i="1"/>
  <c r="I145" i="1"/>
  <c r="F145" i="1"/>
  <c r="E145" i="1"/>
  <c r="AD144" i="1"/>
  <c r="AC144" i="1"/>
  <c r="Z144" i="1"/>
  <c r="Y144" i="1"/>
  <c r="V144" i="1"/>
  <c r="U144" i="1"/>
  <c r="P144" i="1"/>
  <c r="O144" i="1"/>
  <c r="N144" i="1"/>
  <c r="M144" i="1"/>
  <c r="J144" i="1"/>
  <c r="I144" i="1"/>
  <c r="F144" i="1"/>
  <c r="E144" i="1"/>
  <c r="AD143" i="1"/>
  <c r="AC143" i="1"/>
  <c r="Z143" i="1"/>
  <c r="Y143" i="1"/>
  <c r="V143" i="1"/>
  <c r="U143" i="1"/>
  <c r="P143" i="1"/>
  <c r="O143" i="1"/>
  <c r="N143" i="1"/>
  <c r="M143" i="1"/>
  <c r="J143" i="1"/>
  <c r="I143" i="1"/>
  <c r="F143" i="1"/>
  <c r="E143" i="1"/>
  <c r="AD142" i="1"/>
  <c r="AC142" i="1"/>
  <c r="Z142" i="1"/>
  <c r="Y142" i="1"/>
  <c r="V142" i="1"/>
  <c r="U142" i="1"/>
  <c r="P142" i="1"/>
  <c r="O142" i="1"/>
  <c r="N142" i="1"/>
  <c r="M142" i="1"/>
  <c r="J142" i="1"/>
  <c r="I142" i="1"/>
  <c r="F142" i="1"/>
  <c r="E142" i="1"/>
  <c r="AD141" i="1"/>
  <c r="AC141" i="1"/>
  <c r="Z141" i="1"/>
  <c r="Y141" i="1"/>
  <c r="V141" i="1"/>
  <c r="U141" i="1"/>
  <c r="P141" i="1"/>
  <c r="O141" i="1"/>
  <c r="N141" i="1"/>
  <c r="M141" i="1"/>
  <c r="J141" i="1"/>
  <c r="I141" i="1"/>
  <c r="F141" i="1"/>
  <c r="E141" i="1"/>
  <c r="AD140" i="1"/>
  <c r="AC140" i="1"/>
  <c r="Z140" i="1"/>
  <c r="Y140" i="1"/>
  <c r="V140" i="1"/>
  <c r="U140" i="1"/>
  <c r="P140" i="1"/>
  <c r="O140" i="1"/>
  <c r="N140" i="1"/>
  <c r="M140" i="1"/>
  <c r="J140" i="1"/>
  <c r="I140" i="1"/>
  <c r="F140" i="1"/>
  <c r="E140" i="1"/>
  <c r="AD139" i="1"/>
  <c r="AC139" i="1"/>
  <c r="Z139" i="1"/>
  <c r="Y139" i="1"/>
  <c r="V139" i="1"/>
  <c r="U139" i="1"/>
  <c r="P139" i="1"/>
  <c r="O139" i="1"/>
  <c r="N139" i="1"/>
  <c r="M139" i="1"/>
  <c r="J139" i="1"/>
  <c r="I139" i="1"/>
  <c r="F139" i="1"/>
  <c r="E139" i="1"/>
  <c r="AD138" i="1"/>
  <c r="AC138" i="1"/>
  <c r="Z138" i="1"/>
  <c r="Y138" i="1"/>
  <c r="V138" i="1"/>
  <c r="U138" i="1"/>
  <c r="P138" i="1"/>
  <c r="O138" i="1"/>
  <c r="N138" i="1"/>
  <c r="M138" i="1"/>
  <c r="J138" i="1"/>
  <c r="I138" i="1"/>
  <c r="F138" i="1"/>
  <c r="E138" i="1"/>
  <c r="AD137" i="1"/>
  <c r="AC137" i="1"/>
  <c r="Z137" i="1"/>
  <c r="Y137" i="1"/>
  <c r="V137" i="1"/>
  <c r="U137" i="1"/>
  <c r="P137" i="1"/>
  <c r="O137" i="1"/>
  <c r="N137" i="1"/>
  <c r="M137" i="1"/>
  <c r="J137" i="1"/>
  <c r="I137" i="1"/>
  <c r="F137" i="1"/>
  <c r="E137" i="1"/>
  <c r="AD136" i="1"/>
  <c r="AC136" i="1"/>
  <c r="Z136" i="1"/>
  <c r="Y136" i="1"/>
  <c r="V136" i="1"/>
  <c r="U136" i="1"/>
  <c r="P136" i="1"/>
  <c r="O136" i="1"/>
  <c r="N136" i="1"/>
  <c r="M136" i="1"/>
  <c r="J136" i="1"/>
  <c r="I136" i="1"/>
  <c r="F136" i="1"/>
  <c r="E136" i="1"/>
  <c r="AD135" i="1"/>
  <c r="AC135" i="1"/>
  <c r="Z135" i="1"/>
  <c r="Y135" i="1"/>
  <c r="V135" i="1"/>
  <c r="U135" i="1"/>
  <c r="P135" i="1"/>
  <c r="O135" i="1"/>
  <c r="N135" i="1"/>
  <c r="M135" i="1"/>
  <c r="J135" i="1"/>
  <c r="I135" i="1"/>
  <c r="F135" i="1"/>
  <c r="E135" i="1"/>
  <c r="AD134" i="1"/>
  <c r="AC134" i="1"/>
  <c r="Z134" i="1"/>
  <c r="Y134" i="1"/>
  <c r="V134" i="1"/>
  <c r="U134" i="1"/>
  <c r="P134" i="1"/>
  <c r="O134" i="1"/>
  <c r="N134" i="1"/>
  <c r="M134" i="1"/>
  <c r="J134" i="1"/>
  <c r="I134" i="1"/>
  <c r="F134" i="1"/>
  <c r="E134" i="1"/>
  <c r="AD133" i="1"/>
  <c r="AC133" i="1"/>
  <c r="Z133" i="1"/>
  <c r="Y133" i="1"/>
  <c r="V133" i="1"/>
  <c r="U133" i="1"/>
  <c r="P133" i="1"/>
  <c r="O133" i="1"/>
  <c r="N133" i="1"/>
  <c r="M133" i="1"/>
  <c r="J133" i="1"/>
  <c r="I133" i="1"/>
  <c r="F133" i="1"/>
  <c r="E133" i="1"/>
  <c r="AD132" i="1"/>
  <c r="AC132" i="1"/>
  <c r="Z132" i="1"/>
  <c r="Y132" i="1"/>
  <c r="V132" i="1"/>
  <c r="U132" i="1"/>
  <c r="P132" i="1"/>
  <c r="O132" i="1"/>
  <c r="N132" i="1"/>
  <c r="M132" i="1"/>
  <c r="J132" i="1"/>
  <c r="I132" i="1"/>
  <c r="F132" i="1"/>
  <c r="E132" i="1"/>
  <c r="AD131" i="1"/>
  <c r="AC131" i="1"/>
  <c r="Z131" i="1"/>
  <c r="Y131" i="1"/>
  <c r="V131" i="1"/>
  <c r="U131" i="1"/>
  <c r="P131" i="1"/>
  <c r="O131" i="1"/>
  <c r="N131" i="1"/>
  <c r="M131" i="1"/>
  <c r="J131" i="1"/>
  <c r="I131" i="1"/>
  <c r="F131" i="1"/>
  <c r="E131" i="1"/>
  <c r="AD130" i="1"/>
  <c r="AC130" i="1"/>
  <c r="Z130" i="1"/>
  <c r="Y130" i="1"/>
  <c r="V130" i="1"/>
  <c r="U130" i="1"/>
  <c r="P130" i="1"/>
  <c r="O130" i="1"/>
  <c r="N130" i="1"/>
  <c r="M130" i="1"/>
  <c r="J130" i="1"/>
  <c r="I130" i="1"/>
  <c r="F130" i="1"/>
  <c r="E130" i="1"/>
  <c r="AD129" i="1"/>
  <c r="AC129" i="1"/>
  <c r="Z129" i="1"/>
  <c r="Y129" i="1"/>
  <c r="V129" i="1"/>
  <c r="U129" i="1"/>
  <c r="P129" i="1"/>
  <c r="O129" i="1"/>
  <c r="N129" i="1"/>
  <c r="M129" i="1"/>
  <c r="J129" i="1"/>
  <c r="I129" i="1"/>
  <c r="F129" i="1"/>
  <c r="E129" i="1"/>
  <c r="AD128" i="1"/>
  <c r="AC128" i="1"/>
  <c r="Z128" i="1"/>
  <c r="Y128" i="1"/>
  <c r="V128" i="1"/>
  <c r="U128" i="1"/>
  <c r="P128" i="1"/>
  <c r="O128" i="1"/>
  <c r="N128" i="1"/>
  <c r="M128" i="1"/>
  <c r="J128" i="1"/>
  <c r="I128" i="1"/>
  <c r="F128" i="1"/>
  <c r="E128" i="1"/>
  <c r="AD127" i="1"/>
  <c r="AC127" i="1"/>
  <c r="Z127" i="1"/>
  <c r="Y127" i="1"/>
  <c r="V127" i="1"/>
  <c r="U127" i="1"/>
  <c r="P127" i="1"/>
  <c r="O127" i="1"/>
  <c r="N127" i="1"/>
  <c r="M127" i="1"/>
  <c r="J127" i="1"/>
  <c r="I127" i="1"/>
  <c r="F127" i="1"/>
  <c r="E127" i="1"/>
  <c r="AD126" i="1"/>
  <c r="AC126" i="1"/>
  <c r="Z126" i="1"/>
  <c r="Y126" i="1"/>
  <c r="V126" i="1"/>
  <c r="U126" i="1"/>
  <c r="P126" i="1"/>
  <c r="O126" i="1"/>
  <c r="N126" i="1"/>
  <c r="M126" i="1"/>
  <c r="J126" i="1"/>
  <c r="I126" i="1"/>
  <c r="F126" i="1"/>
  <c r="E126" i="1"/>
  <c r="AD125" i="1"/>
  <c r="AC125" i="1"/>
  <c r="Z125" i="1"/>
  <c r="Y125" i="1"/>
  <c r="V125" i="1"/>
  <c r="U125" i="1"/>
  <c r="P125" i="1"/>
  <c r="O125" i="1"/>
  <c r="N125" i="1"/>
  <c r="M125" i="1"/>
  <c r="J125" i="1"/>
  <c r="I125" i="1"/>
  <c r="F125" i="1"/>
  <c r="E125" i="1"/>
  <c r="AD124" i="1"/>
  <c r="AC124" i="1"/>
  <c r="Z124" i="1"/>
  <c r="Y124" i="1"/>
  <c r="V124" i="1"/>
  <c r="U124" i="1"/>
  <c r="P124" i="1"/>
  <c r="O124" i="1"/>
  <c r="N124" i="1"/>
  <c r="M124" i="1"/>
  <c r="J124" i="1"/>
  <c r="I124" i="1"/>
  <c r="F124" i="1"/>
  <c r="E124" i="1"/>
  <c r="AD123" i="1"/>
  <c r="AC123" i="1"/>
  <c r="Z123" i="1"/>
  <c r="Y123" i="1"/>
  <c r="V123" i="1"/>
  <c r="U123" i="1"/>
  <c r="P123" i="1"/>
  <c r="O123" i="1"/>
  <c r="N123" i="1"/>
  <c r="M123" i="1"/>
  <c r="J123" i="1"/>
  <c r="I123" i="1"/>
  <c r="F123" i="1"/>
  <c r="E123" i="1"/>
  <c r="AD122" i="1"/>
  <c r="AC122" i="1"/>
  <c r="Z122" i="1"/>
  <c r="Y122" i="1"/>
  <c r="V122" i="1"/>
  <c r="U122" i="1"/>
  <c r="P122" i="1"/>
  <c r="O122" i="1"/>
  <c r="N122" i="1"/>
  <c r="M122" i="1"/>
  <c r="J122" i="1"/>
  <c r="I122" i="1"/>
  <c r="F122" i="1"/>
  <c r="E122" i="1"/>
  <c r="AD121" i="1"/>
  <c r="AC121" i="1"/>
  <c r="Z121" i="1"/>
  <c r="Y121" i="1"/>
  <c r="V121" i="1"/>
  <c r="U121" i="1"/>
  <c r="P121" i="1"/>
  <c r="O121" i="1"/>
  <c r="N121" i="1"/>
  <c r="M121" i="1"/>
  <c r="J121" i="1"/>
  <c r="I121" i="1"/>
  <c r="F121" i="1"/>
  <c r="E121" i="1"/>
  <c r="AD120" i="1"/>
  <c r="AC120" i="1"/>
  <c r="Z120" i="1"/>
  <c r="Y120" i="1"/>
  <c r="V120" i="1"/>
  <c r="U120" i="1"/>
  <c r="P120" i="1"/>
  <c r="O120" i="1"/>
  <c r="N120" i="1"/>
  <c r="M120" i="1"/>
  <c r="J120" i="1"/>
  <c r="I120" i="1"/>
  <c r="F120" i="1"/>
  <c r="E120" i="1"/>
  <c r="AD119" i="1"/>
  <c r="AC119" i="1"/>
  <c r="Z119" i="1"/>
  <c r="Y119" i="1"/>
  <c r="V119" i="1"/>
  <c r="U119" i="1"/>
  <c r="P119" i="1"/>
  <c r="O119" i="1"/>
  <c r="N119" i="1"/>
  <c r="M119" i="1"/>
  <c r="J119" i="1"/>
  <c r="I119" i="1"/>
  <c r="F119" i="1"/>
  <c r="E119" i="1"/>
  <c r="AD118" i="1"/>
  <c r="AC118" i="1"/>
  <c r="Z118" i="1"/>
  <c r="Y118" i="1"/>
  <c r="V118" i="1"/>
  <c r="U118" i="1"/>
  <c r="P118" i="1"/>
  <c r="O118" i="1"/>
  <c r="N118" i="1"/>
  <c r="M118" i="1"/>
  <c r="J118" i="1"/>
  <c r="I118" i="1"/>
  <c r="F118" i="1"/>
  <c r="E118" i="1"/>
  <c r="AD117" i="1"/>
  <c r="AC117" i="1"/>
  <c r="Z117" i="1"/>
  <c r="Y117" i="1"/>
  <c r="V117" i="1"/>
  <c r="U117" i="1"/>
  <c r="P117" i="1"/>
  <c r="O117" i="1"/>
  <c r="N117" i="1"/>
  <c r="M117" i="1"/>
  <c r="J117" i="1"/>
  <c r="I117" i="1"/>
  <c r="F117" i="1"/>
  <c r="E117" i="1"/>
  <c r="AD116" i="1"/>
  <c r="AC116" i="1"/>
  <c r="Z116" i="1"/>
  <c r="Y116" i="1"/>
  <c r="V116" i="1"/>
  <c r="U116" i="1"/>
  <c r="P116" i="1"/>
  <c r="O116" i="1"/>
  <c r="N116" i="1"/>
  <c r="M116" i="1"/>
  <c r="J116" i="1"/>
  <c r="I116" i="1"/>
  <c r="F116" i="1"/>
  <c r="E116" i="1"/>
  <c r="AD115" i="1"/>
  <c r="AC115" i="1"/>
  <c r="Z115" i="1"/>
  <c r="Y115" i="1"/>
  <c r="V115" i="1"/>
  <c r="U115" i="1"/>
  <c r="P115" i="1"/>
  <c r="O115" i="1"/>
  <c r="N115" i="1"/>
  <c r="M115" i="1"/>
  <c r="J115" i="1"/>
  <c r="I115" i="1"/>
  <c r="F115" i="1"/>
  <c r="E115" i="1"/>
  <c r="AD114" i="1"/>
  <c r="AC114" i="1"/>
  <c r="Z114" i="1"/>
  <c r="Y114" i="1"/>
  <c r="V114" i="1"/>
  <c r="U114" i="1"/>
  <c r="P114" i="1"/>
  <c r="O114" i="1"/>
  <c r="N114" i="1"/>
  <c r="M114" i="1"/>
  <c r="J114" i="1"/>
  <c r="I114" i="1"/>
  <c r="F114" i="1"/>
  <c r="E114" i="1"/>
  <c r="AD113" i="1"/>
  <c r="AC113" i="1"/>
  <c r="Z113" i="1"/>
  <c r="Y113" i="1"/>
  <c r="V113" i="1"/>
  <c r="U113" i="1"/>
  <c r="P113" i="1"/>
  <c r="O113" i="1"/>
  <c r="N113" i="1"/>
  <c r="M113" i="1"/>
  <c r="J113" i="1"/>
  <c r="I113" i="1"/>
  <c r="F113" i="1"/>
  <c r="E113" i="1"/>
  <c r="AD112" i="1"/>
  <c r="AC112" i="1"/>
  <c r="Z112" i="1"/>
  <c r="Y112" i="1"/>
  <c r="V112" i="1"/>
  <c r="U112" i="1"/>
  <c r="P112" i="1"/>
  <c r="O112" i="1"/>
  <c r="N112" i="1"/>
  <c r="M112" i="1"/>
  <c r="J112" i="1"/>
  <c r="I112" i="1"/>
  <c r="F112" i="1"/>
  <c r="E112" i="1"/>
  <c r="AD111" i="1"/>
  <c r="AC111" i="1"/>
  <c r="Z111" i="1"/>
  <c r="Y111" i="1"/>
  <c r="V111" i="1"/>
  <c r="U111" i="1"/>
  <c r="P111" i="1"/>
  <c r="O111" i="1"/>
  <c r="N111" i="1"/>
  <c r="M111" i="1"/>
  <c r="J111" i="1"/>
  <c r="I111" i="1"/>
  <c r="F111" i="1"/>
  <c r="E111" i="1"/>
  <c r="AD110" i="1"/>
  <c r="AC110" i="1"/>
  <c r="Z110" i="1"/>
  <c r="Y110" i="1"/>
  <c r="V110" i="1"/>
  <c r="U110" i="1"/>
  <c r="P110" i="1"/>
  <c r="O110" i="1"/>
  <c r="N110" i="1"/>
  <c r="M110" i="1"/>
  <c r="J110" i="1"/>
  <c r="I110" i="1"/>
  <c r="F110" i="1"/>
  <c r="E110" i="1"/>
  <c r="AD109" i="1"/>
  <c r="AC109" i="1"/>
  <c r="Z109" i="1"/>
  <c r="Y109" i="1"/>
  <c r="V109" i="1"/>
  <c r="U109" i="1"/>
  <c r="P109" i="1"/>
  <c r="O109" i="1"/>
  <c r="N109" i="1"/>
  <c r="M109" i="1"/>
  <c r="J109" i="1"/>
  <c r="I109" i="1"/>
  <c r="F109" i="1"/>
  <c r="E109" i="1"/>
  <c r="AD108" i="1"/>
  <c r="AC108" i="1"/>
  <c r="Z108" i="1"/>
  <c r="Y108" i="1"/>
  <c r="V108" i="1"/>
  <c r="U108" i="1"/>
  <c r="P108" i="1"/>
  <c r="O108" i="1"/>
  <c r="N108" i="1"/>
  <c r="M108" i="1"/>
  <c r="J108" i="1"/>
  <c r="I108" i="1"/>
  <c r="F108" i="1"/>
  <c r="E108" i="1"/>
  <c r="AD107" i="1"/>
  <c r="AC107" i="1"/>
  <c r="Z107" i="1"/>
  <c r="Y107" i="1"/>
  <c r="V107" i="1"/>
  <c r="U107" i="1"/>
  <c r="P107" i="1"/>
  <c r="O107" i="1"/>
  <c r="N107" i="1"/>
  <c r="M107" i="1"/>
  <c r="J107" i="1"/>
  <c r="I107" i="1"/>
  <c r="F107" i="1"/>
  <c r="E107" i="1"/>
  <c r="AD106" i="1"/>
  <c r="AC106" i="1"/>
  <c r="Z106" i="1"/>
  <c r="Y106" i="1"/>
  <c r="V106" i="1"/>
  <c r="U106" i="1"/>
  <c r="P106" i="1"/>
  <c r="O106" i="1"/>
  <c r="N106" i="1"/>
  <c r="M106" i="1"/>
  <c r="J106" i="1"/>
  <c r="I106" i="1"/>
  <c r="F106" i="1"/>
  <c r="E106" i="1"/>
  <c r="AD105" i="1"/>
  <c r="AC105" i="1"/>
  <c r="Z105" i="1"/>
  <c r="Y105" i="1"/>
  <c r="V105" i="1"/>
  <c r="U105" i="1"/>
  <c r="P105" i="1"/>
  <c r="O105" i="1"/>
  <c r="N105" i="1"/>
  <c r="M105" i="1"/>
  <c r="J105" i="1"/>
  <c r="I105" i="1"/>
  <c r="F105" i="1"/>
  <c r="E105" i="1"/>
  <c r="AD104" i="1"/>
  <c r="AC104" i="1"/>
  <c r="Z104" i="1"/>
  <c r="Y104" i="1"/>
  <c r="V104" i="1"/>
  <c r="U104" i="1"/>
  <c r="P104" i="1"/>
  <c r="O104" i="1"/>
  <c r="N104" i="1"/>
  <c r="M104" i="1"/>
  <c r="J104" i="1"/>
  <c r="I104" i="1"/>
  <c r="F104" i="1"/>
  <c r="E104" i="1"/>
  <c r="AD103" i="1"/>
  <c r="AC103" i="1"/>
  <c r="Z103" i="1"/>
  <c r="Y103" i="1"/>
  <c r="V103" i="1"/>
  <c r="U103" i="1"/>
  <c r="P103" i="1"/>
  <c r="O103" i="1"/>
  <c r="N103" i="1"/>
  <c r="M103" i="1"/>
  <c r="J103" i="1"/>
  <c r="I103" i="1"/>
  <c r="F103" i="1"/>
  <c r="E103" i="1"/>
  <c r="AD102" i="1"/>
  <c r="AC102" i="1"/>
  <c r="Z102" i="1"/>
  <c r="Y102" i="1"/>
  <c r="V102" i="1"/>
  <c r="U102" i="1"/>
  <c r="P102" i="1"/>
  <c r="O102" i="1"/>
  <c r="N102" i="1"/>
  <c r="M102" i="1"/>
  <c r="J102" i="1"/>
  <c r="I102" i="1"/>
  <c r="F102" i="1"/>
  <c r="E102" i="1"/>
  <c r="AD101" i="1"/>
  <c r="AC101" i="1"/>
  <c r="Z101" i="1"/>
  <c r="Y101" i="1"/>
  <c r="V101" i="1"/>
  <c r="U101" i="1"/>
  <c r="P101" i="1"/>
  <c r="O101" i="1"/>
  <c r="N101" i="1"/>
  <c r="M101" i="1"/>
  <c r="J101" i="1"/>
  <c r="I101" i="1"/>
  <c r="F101" i="1"/>
  <c r="E101" i="1"/>
  <c r="AD100" i="1"/>
  <c r="AC100" i="1"/>
  <c r="Z100" i="1"/>
  <c r="Y100" i="1"/>
  <c r="V100" i="1"/>
  <c r="U100" i="1"/>
  <c r="P100" i="1"/>
  <c r="O100" i="1"/>
  <c r="N100" i="1"/>
  <c r="M100" i="1"/>
  <c r="J100" i="1"/>
  <c r="I100" i="1"/>
  <c r="F100" i="1"/>
  <c r="E100" i="1"/>
  <c r="AD99" i="1"/>
  <c r="AC99" i="1"/>
  <c r="Z99" i="1"/>
  <c r="Y99" i="1"/>
  <c r="V99" i="1"/>
  <c r="U99" i="1"/>
  <c r="P99" i="1"/>
  <c r="O99" i="1"/>
  <c r="N99" i="1"/>
  <c r="M99" i="1"/>
  <c r="J99" i="1"/>
  <c r="I99" i="1"/>
  <c r="F99" i="1"/>
  <c r="E99" i="1"/>
  <c r="AD98" i="1"/>
  <c r="AC98" i="1"/>
  <c r="Z98" i="1"/>
  <c r="Y98" i="1"/>
  <c r="V98" i="1"/>
  <c r="U98" i="1"/>
  <c r="P98" i="1"/>
  <c r="O98" i="1"/>
  <c r="N98" i="1"/>
  <c r="M98" i="1"/>
  <c r="J98" i="1"/>
  <c r="I98" i="1"/>
  <c r="F98" i="1"/>
  <c r="E98" i="1"/>
  <c r="AD97" i="1"/>
  <c r="AC97" i="1"/>
  <c r="Z97" i="1"/>
  <c r="Y97" i="1"/>
  <c r="V97" i="1"/>
  <c r="U97" i="1"/>
  <c r="P97" i="1"/>
  <c r="O97" i="1"/>
  <c r="N97" i="1"/>
  <c r="M97" i="1"/>
  <c r="J97" i="1"/>
  <c r="I97" i="1"/>
  <c r="F97" i="1"/>
  <c r="E97" i="1"/>
  <c r="AD96" i="1"/>
  <c r="AC96" i="1"/>
  <c r="Z96" i="1"/>
  <c r="Y96" i="1"/>
  <c r="V96" i="1"/>
  <c r="U96" i="1"/>
  <c r="P96" i="1"/>
  <c r="O96" i="1"/>
  <c r="N96" i="1"/>
  <c r="M96" i="1"/>
  <c r="J96" i="1"/>
  <c r="I96" i="1"/>
  <c r="F96" i="1"/>
  <c r="E96" i="1"/>
  <c r="AD95" i="1"/>
  <c r="AC95" i="1"/>
  <c r="Z95" i="1"/>
  <c r="Y95" i="1"/>
  <c r="V95" i="1"/>
  <c r="U95" i="1"/>
  <c r="P95" i="1"/>
  <c r="O95" i="1"/>
  <c r="N95" i="1"/>
  <c r="M95" i="1"/>
  <c r="J95" i="1"/>
  <c r="I95" i="1"/>
  <c r="F95" i="1"/>
  <c r="E95" i="1"/>
  <c r="AD94" i="1"/>
  <c r="AC94" i="1"/>
  <c r="Z94" i="1"/>
  <c r="Y94" i="1"/>
  <c r="V94" i="1"/>
  <c r="U94" i="1"/>
  <c r="P94" i="1"/>
  <c r="O94" i="1"/>
  <c r="N94" i="1"/>
  <c r="M94" i="1"/>
  <c r="J94" i="1"/>
  <c r="I94" i="1"/>
  <c r="F94" i="1"/>
  <c r="E94" i="1"/>
  <c r="AD93" i="1"/>
  <c r="AC93" i="1"/>
  <c r="Z93" i="1"/>
  <c r="Y93" i="1"/>
  <c r="V93" i="1"/>
  <c r="U93" i="1"/>
  <c r="P93" i="1"/>
  <c r="O93" i="1"/>
  <c r="N93" i="1"/>
  <c r="M93" i="1"/>
  <c r="J93" i="1"/>
  <c r="I93" i="1"/>
  <c r="F93" i="1"/>
  <c r="E93" i="1"/>
  <c r="AD92" i="1"/>
  <c r="AC92" i="1"/>
  <c r="Z92" i="1"/>
  <c r="Y92" i="1"/>
  <c r="V92" i="1"/>
  <c r="U92" i="1"/>
  <c r="P92" i="1"/>
  <c r="O92" i="1"/>
  <c r="N92" i="1"/>
  <c r="M92" i="1"/>
  <c r="J92" i="1"/>
  <c r="I92" i="1"/>
  <c r="F92" i="1"/>
  <c r="E92" i="1"/>
  <c r="AD91" i="1"/>
  <c r="AC91" i="1"/>
  <c r="Z91" i="1"/>
  <c r="Y91" i="1"/>
  <c r="V91" i="1"/>
  <c r="U91" i="1"/>
  <c r="P91" i="1"/>
  <c r="O91" i="1"/>
  <c r="N91" i="1"/>
  <c r="M91" i="1"/>
  <c r="J91" i="1"/>
  <c r="I91" i="1"/>
  <c r="F91" i="1"/>
  <c r="E91" i="1"/>
  <c r="AD90" i="1"/>
  <c r="AC90" i="1"/>
  <c r="Z90" i="1"/>
  <c r="Y90" i="1"/>
  <c r="V90" i="1"/>
  <c r="U90" i="1"/>
  <c r="P90" i="1"/>
  <c r="O90" i="1"/>
  <c r="N90" i="1"/>
  <c r="M90" i="1"/>
  <c r="J90" i="1"/>
  <c r="I90" i="1"/>
  <c r="F90" i="1"/>
  <c r="E90" i="1"/>
  <c r="AD89" i="1"/>
  <c r="AC89" i="1"/>
  <c r="Z89" i="1"/>
  <c r="Y89" i="1"/>
  <c r="V89" i="1"/>
  <c r="U89" i="1"/>
  <c r="P89" i="1"/>
  <c r="O89" i="1"/>
  <c r="N89" i="1"/>
  <c r="M89" i="1"/>
  <c r="J89" i="1"/>
  <c r="I89" i="1"/>
  <c r="F89" i="1"/>
  <c r="E89" i="1"/>
  <c r="AD88" i="1"/>
  <c r="AC88" i="1"/>
  <c r="Z88" i="1"/>
  <c r="Y88" i="1"/>
  <c r="V88" i="1"/>
  <c r="U88" i="1"/>
  <c r="P88" i="1"/>
  <c r="O88" i="1"/>
  <c r="N88" i="1"/>
  <c r="M88" i="1"/>
  <c r="J88" i="1"/>
  <c r="I88" i="1"/>
  <c r="F88" i="1"/>
  <c r="E88" i="1"/>
  <c r="AD87" i="1"/>
  <c r="AC87" i="1"/>
  <c r="Z87" i="1"/>
  <c r="Y87" i="1"/>
  <c r="V87" i="1"/>
  <c r="U87" i="1"/>
  <c r="P87" i="1"/>
  <c r="O87" i="1"/>
  <c r="N87" i="1"/>
  <c r="M87" i="1"/>
  <c r="J87" i="1"/>
  <c r="I87" i="1"/>
  <c r="F87" i="1"/>
  <c r="E87" i="1"/>
  <c r="AD86" i="1"/>
  <c r="AC86" i="1"/>
  <c r="Z86" i="1"/>
  <c r="Y86" i="1"/>
  <c r="V86" i="1"/>
  <c r="U86" i="1"/>
  <c r="P86" i="1"/>
  <c r="O86" i="1"/>
  <c r="N86" i="1"/>
  <c r="M86" i="1"/>
  <c r="J86" i="1"/>
  <c r="I86" i="1"/>
  <c r="F86" i="1"/>
  <c r="E86" i="1"/>
  <c r="AD85" i="1"/>
  <c r="AC85" i="1"/>
  <c r="Z85" i="1"/>
  <c r="Y85" i="1"/>
  <c r="V85" i="1"/>
  <c r="U85" i="1"/>
  <c r="P85" i="1"/>
  <c r="O85" i="1"/>
  <c r="N85" i="1"/>
  <c r="M85" i="1"/>
  <c r="J85" i="1"/>
  <c r="I85" i="1"/>
  <c r="F85" i="1"/>
  <c r="E85" i="1"/>
  <c r="AD84" i="1"/>
  <c r="AC84" i="1"/>
  <c r="Z84" i="1"/>
  <c r="Y84" i="1"/>
  <c r="V84" i="1"/>
  <c r="U84" i="1"/>
  <c r="P84" i="1"/>
  <c r="O84" i="1"/>
  <c r="N84" i="1"/>
  <c r="M84" i="1"/>
  <c r="J84" i="1"/>
  <c r="I84" i="1"/>
  <c r="F84" i="1"/>
  <c r="E84" i="1"/>
  <c r="AD83" i="1"/>
  <c r="AC83" i="1"/>
  <c r="Z83" i="1"/>
  <c r="Y83" i="1"/>
  <c r="V83" i="1"/>
  <c r="U83" i="1"/>
  <c r="P83" i="1"/>
  <c r="O83" i="1"/>
  <c r="N83" i="1"/>
  <c r="M83" i="1"/>
  <c r="J83" i="1"/>
  <c r="I83" i="1"/>
  <c r="F83" i="1"/>
  <c r="E83" i="1"/>
  <c r="AD82" i="1"/>
  <c r="AC82" i="1"/>
  <c r="Z82" i="1"/>
  <c r="Y82" i="1"/>
  <c r="V82" i="1"/>
  <c r="U82" i="1"/>
  <c r="P82" i="1"/>
  <c r="O82" i="1"/>
  <c r="N82" i="1"/>
  <c r="M82" i="1"/>
  <c r="J82" i="1"/>
  <c r="I82" i="1"/>
  <c r="F82" i="1"/>
  <c r="E82" i="1"/>
  <c r="AD81" i="1"/>
  <c r="AC81" i="1"/>
  <c r="Z81" i="1"/>
  <c r="Y81" i="1"/>
  <c r="V81" i="1"/>
  <c r="U81" i="1"/>
  <c r="P81" i="1"/>
  <c r="O81" i="1"/>
  <c r="N81" i="1"/>
  <c r="M81" i="1"/>
  <c r="J81" i="1"/>
  <c r="I81" i="1"/>
  <c r="F81" i="1"/>
  <c r="E81" i="1"/>
  <c r="AD80" i="1"/>
  <c r="AC80" i="1"/>
  <c r="Z80" i="1"/>
  <c r="Y80" i="1"/>
  <c r="V80" i="1"/>
  <c r="U80" i="1"/>
  <c r="P80" i="1"/>
  <c r="O80" i="1"/>
  <c r="N80" i="1"/>
  <c r="M80" i="1"/>
  <c r="J80" i="1"/>
  <c r="I80" i="1"/>
  <c r="F80" i="1"/>
  <c r="E80" i="1"/>
  <c r="AD79" i="1"/>
  <c r="AC79" i="1"/>
  <c r="Z79" i="1"/>
  <c r="Y79" i="1"/>
  <c r="V79" i="1"/>
  <c r="U79" i="1"/>
  <c r="P79" i="1"/>
  <c r="O79" i="1"/>
  <c r="N79" i="1"/>
  <c r="M79" i="1"/>
  <c r="J79" i="1"/>
  <c r="I79" i="1"/>
  <c r="F79" i="1"/>
  <c r="E79" i="1"/>
  <c r="AD78" i="1"/>
  <c r="AC78" i="1"/>
  <c r="Z78" i="1"/>
  <c r="Y78" i="1"/>
  <c r="V78" i="1"/>
  <c r="U78" i="1"/>
  <c r="P78" i="1"/>
  <c r="O78" i="1"/>
  <c r="N78" i="1"/>
  <c r="M78" i="1"/>
  <c r="J78" i="1"/>
  <c r="I78" i="1"/>
  <c r="F78" i="1"/>
  <c r="E78" i="1"/>
  <c r="AD77" i="1"/>
  <c r="AC77" i="1"/>
  <c r="Z77" i="1"/>
  <c r="Y77" i="1"/>
  <c r="V77" i="1"/>
  <c r="U77" i="1"/>
  <c r="P77" i="1"/>
  <c r="O77" i="1"/>
  <c r="N77" i="1"/>
  <c r="M77" i="1"/>
  <c r="J77" i="1"/>
  <c r="I77" i="1"/>
  <c r="F77" i="1"/>
  <c r="E77" i="1"/>
  <c r="AD76" i="1"/>
  <c r="AC76" i="1"/>
  <c r="Z76" i="1"/>
  <c r="Y76" i="1"/>
  <c r="V76" i="1"/>
  <c r="U76" i="1"/>
  <c r="P76" i="1"/>
  <c r="O76" i="1"/>
  <c r="N76" i="1"/>
  <c r="M76" i="1"/>
  <c r="J76" i="1"/>
  <c r="I76" i="1"/>
  <c r="F76" i="1"/>
  <c r="E76" i="1"/>
  <c r="AD75" i="1"/>
  <c r="AC75" i="1"/>
  <c r="Z75" i="1"/>
  <c r="Y75" i="1"/>
  <c r="V75" i="1"/>
  <c r="U75" i="1"/>
  <c r="P75" i="1"/>
  <c r="O75" i="1"/>
  <c r="N75" i="1"/>
  <c r="M75" i="1"/>
  <c r="J75" i="1"/>
  <c r="I75" i="1"/>
  <c r="F75" i="1"/>
  <c r="E75" i="1"/>
  <c r="AD74" i="1"/>
  <c r="AC74" i="1"/>
  <c r="Z74" i="1"/>
  <c r="Y74" i="1"/>
  <c r="V74" i="1"/>
  <c r="U74" i="1"/>
  <c r="P74" i="1"/>
  <c r="O74" i="1"/>
  <c r="N74" i="1"/>
  <c r="M74" i="1"/>
  <c r="J74" i="1"/>
  <c r="I74" i="1"/>
  <c r="F74" i="1"/>
  <c r="E74" i="1"/>
  <c r="AD73" i="1"/>
  <c r="AC73" i="1"/>
  <c r="Z73" i="1"/>
  <c r="Y73" i="1"/>
  <c r="V73" i="1"/>
  <c r="U73" i="1"/>
  <c r="P73" i="1"/>
  <c r="O73" i="1"/>
  <c r="N73" i="1"/>
  <c r="M73" i="1"/>
  <c r="J73" i="1"/>
  <c r="I73" i="1"/>
  <c r="F73" i="1"/>
  <c r="E73" i="1"/>
  <c r="AD72" i="1"/>
  <c r="AC72" i="1"/>
  <c r="Z72" i="1"/>
  <c r="Y72" i="1"/>
  <c r="V72" i="1"/>
  <c r="U72" i="1"/>
  <c r="P72" i="1"/>
  <c r="O72" i="1"/>
  <c r="N72" i="1"/>
  <c r="M72" i="1"/>
  <c r="J72" i="1"/>
  <c r="I72" i="1"/>
  <c r="F72" i="1"/>
  <c r="E72" i="1"/>
  <c r="AD71" i="1"/>
  <c r="AC71" i="1"/>
  <c r="Z71" i="1"/>
  <c r="Y71" i="1"/>
  <c r="V71" i="1"/>
  <c r="U71" i="1"/>
  <c r="P71" i="1"/>
  <c r="O71" i="1"/>
  <c r="N71" i="1"/>
  <c r="M71" i="1"/>
  <c r="J71" i="1"/>
  <c r="I71" i="1"/>
  <c r="F71" i="1"/>
  <c r="E71" i="1"/>
  <c r="AD70" i="1"/>
  <c r="AC70" i="1"/>
  <c r="Z70" i="1"/>
  <c r="Y70" i="1"/>
  <c r="V70" i="1"/>
  <c r="U70" i="1"/>
  <c r="P70" i="1"/>
  <c r="O70" i="1"/>
  <c r="N70" i="1"/>
  <c r="M70" i="1"/>
  <c r="J70" i="1"/>
  <c r="I70" i="1"/>
  <c r="F70" i="1"/>
  <c r="E70" i="1"/>
  <c r="AD69" i="1"/>
  <c r="AC69" i="1"/>
  <c r="Z69" i="1"/>
  <c r="Y69" i="1"/>
  <c r="V69" i="1"/>
  <c r="U69" i="1"/>
  <c r="P69" i="1"/>
  <c r="O69" i="1"/>
  <c r="N69" i="1"/>
  <c r="M69" i="1"/>
  <c r="J69" i="1"/>
  <c r="I69" i="1"/>
  <c r="F69" i="1"/>
  <c r="E69" i="1"/>
  <c r="AD68" i="1"/>
  <c r="AC68" i="1"/>
  <c r="Z68" i="1"/>
  <c r="Y68" i="1"/>
  <c r="V68" i="1"/>
  <c r="U68" i="1"/>
  <c r="P68" i="1"/>
  <c r="O68" i="1"/>
  <c r="N68" i="1"/>
  <c r="M68" i="1"/>
  <c r="J68" i="1"/>
  <c r="I68" i="1"/>
  <c r="F68" i="1"/>
  <c r="E68" i="1"/>
  <c r="AD67" i="1"/>
  <c r="AC67" i="1"/>
  <c r="Z67" i="1"/>
  <c r="Y67" i="1"/>
  <c r="V67" i="1"/>
  <c r="U67" i="1"/>
  <c r="P67" i="1"/>
  <c r="O67" i="1"/>
  <c r="N67" i="1"/>
  <c r="M67" i="1"/>
  <c r="J67" i="1"/>
  <c r="I67" i="1"/>
  <c r="F67" i="1"/>
  <c r="E67" i="1"/>
  <c r="AD66" i="1"/>
  <c r="AC66" i="1"/>
  <c r="Z66" i="1"/>
  <c r="Y66" i="1"/>
  <c r="V66" i="1"/>
  <c r="U66" i="1"/>
  <c r="P66" i="1"/>
  <c r="O66" i="1"/>
  <c r="N66" i="1"/>
  <c r="M66" i="1"/>
  <c r="J66" i="1"/>
  <c r="I66" i="1"/>
  <c r="F66" i="1"/>
  <c r="E66" i="1"/>
  <c r="AD65" i="1"/>
  <c r="AC65" i="1"/>
  <c r="Z65" i="1"/>
  <c r="Y65" i="1"/>
  <c r="V65" i="1"/>
  <c r="U65" i="1"/>
  <c r="P65" i="1"/>
  <c r="O65" i="1"/>
  <c r="N65" i="1"/>
  <c r="M65" i="1"/>
  <c r="J65" i="1"/>
  <c r="I65" i="1"/>
  <c r="F65" i="1"/>
  <c r="E65" i="1"/>
  <c r="AD64" i="1"/>
  <c r="AC64" i="1"/>
  <c r="Z64" i="1"/>
  <c r="Y64" i="1"/>
  <c r="V64" i="1"/>
  <c r="U64" i="1"/>
  <c r="P64" i="1"/>
  <c r="O64" i="1"/>
  <c r="N64" i="1"/>
  <c r="M64" i="1"/>
  <c r="J64" i="1"/>
  <c r="I64" i="1"/>
  <c r="F64" i="1"/>
  <c r="E64" i="1"/>
  <c r="AD63" i="1"/>
  <c r="AC63" i="1"/>
  <c r="Z63" i="1"/>
  <c r="Y63" i="1"/>
  <c r="V63" i="1"/>
  <c r="U63" i="1"/>
  <c r="P63" i="1"/>
  <c r="O63" i="1"/>
  <c r="N63" i="1"/>
  <c r="M63" i="1"/>
  <c r="J63" i="1"/>
  <c r="I63" i="1"/>
  <c r="F63" i="1"/>
  <c r="E63" i="1"/>
  <c r="AD62" i="1"/>
  <c r="AC62" i="1"/>
  <c r="Z62" i="1"/>
  <c r="Y62" i="1"/>
  <c r="V62" i="1"/>
  <c r="U62" i="1"/>
  <c r="P62" i="1"/>
  <c r="O62" i="1"/>
  <c r="N62" i="1"/>
  <c r="M62" i="1"/>
  <c r="J62" i="1"/>
  <c r="I62" i="1"/>
  <c r="F62" i="1"/>
  <c r="E62" i="1"/>
  <c r="AD61" i="1"/>
  <c r="AC61" i="1"/>
  <c r="Z61" i="1"/>
  <c r="Y61" i="1"/>
  <c r="V61" i="1"/>
  <c r="U61" i="1"/>
  <c r="P61" i="1"/>
  <c r="O61" i="1"/>
  <c r="N61" i="1"/>
  <c r="M61" i="1"/>
  <c r="J61" i="1"/>
  <c r="I61" i="1"/>
  <c r="F61" i="1"/>
  <c r="E61" i="1"/>
  <c r="AD60" i="1"/>
  <c r="AC60" i="1"/>
  <c r="Z60" i="1"/>
  <c r="Y60" i="1"/>
  <c r="V60" i="1"/>
  <c r="U60" i="1"/>
  <c r="P60" i="1"/>
  <c r="O60" i="1"/>
  <c r="N60" i="1"/>
  <c r="M60" i="1"/>
  <c r="J60" i="1"/>
  <c r="I60" i="1"/>
  <c r="F60" i="1"/>
  <c r="E60" i="1"/>
  <c r="AD59" i="1"/>
  <c r="AC59" i="1"/>
  <c r="Z59" i="1"/>
  <c r="Y59" i="1"/>
  <c r="V59" i="1"/>
  <c r="U59" i="1"/>
  <c r="P59" i="1"/>
  <c r="O59" i="1"/>
  <c r="N59" i="1"/>
  <c r="M59" i="1"/>
  <c r="J59" i="1"/>
  <c r="I59" i="1"/>
  <c r="F59" i="1"/>
  <c r="E59" i="1"/>
  <c r="AD58" i="1"/>
  <c r="AC58" i="1"/>
  <c r="Z58" i="1"/>
  <c r="Y58" i="1"/>
  <c r="V58" i="1"/>
  <c r="U58" i="1"/>
  <c r="P58" i="1"/>
  <c r="O58" i="1"/>
  <c r="N58" i="1"/>
  <c r="M58" i="1"/>
  <c r="J58" i="1"/>
  <c r="I58" i="1"/>
  <c r="F58" i="1"/>
  <c r="E58" i="1"/>
  <c r="AD57" i="1"/>
  <c r="AC57" i="1"/>
  <c r="Z57" i="1"/>
  <c r="Y57" i="1"/>
  <c r="V57" i="1"/>
  <c r="U57" i="1"/>
  <c r="P57" i="1"/>
  <c r="O57" i="1"/>
  <c r="N57" i="1"/>
  <c r="M57" i="1"/>
  <c r="J57" i="1"/>
  <c r="I57" i="1"/>
  <c r="F57" i="1"/>
  <c r="E57" i="1"/>
  <c r="AD56" i="1"/>
  <c r="AC56" i="1"/>
  <c r="Z56" i="1"/>
  <c r="Y56" i="1"/>
  <c r="V56" i="1"/>
  <c r="U56" i="1"/>
  <c r="P56" i="1"/>
  <c r="O56" i="1"/>
  <c r="N56" i="1"/>
  <c r="M56" i="1"/>
  <c r="J56" i="1"/>
  <c r="I56" i="1"/>
  <c r="F56" i="1"/>
  <c r="E56" i="1"/>
  <c r="AD55" i="1"/>
  <c r="AC55" i="1"/>
  <c r="Z55" i="1"/>
  <c r="Y55" i="1"/>
  <c r="V55" i="1"/>
  <c r="U55" i="1"/>
  <c r="P55" i="1"/>
  <c r="O55" i="1"/>
  <c r="N55" i="1"/>
  <c r="M55" i="1"/>
  <c r="J55" i="1"/>
  <c r="I55" i="1"/>
  <c r="F55" i="1"/>
  <c r="E55" i="1"/>
  <c r="AD54" i="1"/>
  <c r="AC54" i="1"/>
  <c r="Z54" i="1"/>
  <c r="Y54" i="1"/>
  <c r="V54" i="1"/>
  <c r="U54" i="1"/>
  <c r="P54" i="1"/>
  <c r="O54" i="1"/>
  <c r="N54" i="1"/>
  <c r="M54" i="1"/>
  <c r="J54" i="1"/>
  <c r="I54" i="1"/>
  <c r="F54" i="1"/>
  <c r="E54" i="1"/>
  <c r="AD53" i="1"/>
  <c r="AC53" i="1"/>
  <c r="Z53" i="1"/>
  <c r="Y53" i="1"/>
  <c r="V53" i="1"/>
  <c r="U53" i="1"/>
  <c r="P53" i="1"/>
  <c r="O53" i="1"/>
  <c r="N53" i="1"/>
  <c r="M53" i="1"/>
  <c r="J53" i="1"/>
  <c r="I53" i="1"/>
  <c r="F53" i="1"/>
  <c r="E53" i="1"/>
  <c r="AD52" i="1"/>
  <c r="AC52" i="1"/>
  <c r="Z52" i="1"/>
  <c r="Y52" i="1"/>
  <c r="V52" i="1"/>
  <c r="U52" i="1"/>
  <c r="P52" i="1"/>
  <c r="O52" i="1"/>
  <c r="N52" i="1"/>
  <c r="M52" i="1"/>
  <c r="J52" i="1"/>
  <c r="I52" i="1"/>
  <c r="F52" i="1"/>
  <c r="E52" i="1"/>
  <c r="AD51" i="1"/>
  <c r="AC51" i="1"/>
  <c r="Z51" i="1"/>
  <c r="Y51" i="1"/>
  <c r="V51" i="1"/>
  <c r="U51" i="1"/>
  <c r="P51" i="1"/>
  <c r="O51" i="1"/>
  <c r="N51" i="1"/>
  <c r="M51" i="1"/>
  <c r="J51" i="1"/>
  <c r="I51" i="1"/>
  <c r="F51" i="1"/>
  <c r="E51" i="1"/>
  <c r="AD50" i="1"/>
  <c r="AC50" i="1"/>
  <c r="Z50" i="1"/>
  <c r="Y50" i="1"/>
  <c r="V50" i="1"/>
  <c r="U50" i="1"/>
  <c r="P50" i="1"/>
  <c r="O50" i="1"/>
  <c r="N50" i="1"/>
  <c r="M50" i="1"/>
  <c r="J50" i="1"/>
  <c r="I50" i="1"/>
  <c r="F50" i="1"/>
  <c r="E50" i="1"/>
  <c r="AD49" i="1"/>
  <c r="AC49" i="1"/>
  <c r="Z49" i="1"/>
  <c r="Y49" i="1"/>
  <c r="V49" i="1"/>
  <c r="U49" i="1"/>
  <c r="P49" i="1"/>
  <c r="O49" i="1"/>
  <c r="N49" i="1"/>
  <c r="M49" i="1"/>
  <c r="J49" i="1"/>
  <c r="I49" i="1"/>
  <c r="F49" i="1"/>
  <c r="E49" i="1"/>
  <c r="AD48" i="1"/>
  <c r="AC48" i="1"/>
  <c r="Z48" i="1"/>
  <c r="Y48" i="1"/>
  <c r="V48" i="1"/>
  <c r="U48" i="1"/>
  <c r="P48" i="1"/>
  <c r="O48" i="1"/>
  <c r="N48" i="1"/>
  <c r="M48" i="1"/>
  <c r="J48" i="1"/>
  <c r="I48" i="1"/>
  <c r="F48" i="1"/>
  <c r="E48" i="1"/>
  <c r="AD47" i="1"/>
  <c r="AC47" i="1"/>
  <c r="Z47" i="1"/>
  <c r="Y47" i="1"/>
  <c r="V47" i="1"/>
  <c r="U47" i="1"/>
  <c r="P47" i="1"/>
  <c r="O47" i="1"/>
  <c r="N47" i="1"/>
  <c r="M47" i="1"/>
  <c r="J47" i="1"/>
  <c r="I47" i="1"/>
  <c r="F47" i="1"/>
  <c r="E47" i="1"/>
  <c r="AD46" i="1"/>
  <c r="AC46" i="1"/>
  <c r="Z46" i="1"/>
  <c r="Y46" i="1"/>
  <c r="V46" i="1"/>
  <c r="U46" i="1"/>
  <c r="P46" i="1"/>
  <c r="O46" i="1"/>
  <c r="N46" i="1"/>
  <c r="M46" i="1"/>
  <c r="J46" i="1"/>
  <c r="I46" i="1"/>
  <c r="F46" i="1"/>
  <c r="E46" i="1"/>
  <c r="AD45" i="1"/>
  <c r="AC45" i="1"/>
  <c r="Z45" i="1"/>
  <c r="Y45" i="1"/>
  <c r="V45" i="1"/>
  <c r="U45" i="1"/>
  <c r="P45" i="1"/>
  <c r="O45" i="1"/>
  <c r="N45" i="1"/>
  <c r="M45" i="1"/>
  <c r="J45" i="1"/>
  <c r="I45" i="1"/>
  <c r="F45" i="1"/>
  <c r="E45" i="1"/>
  <c r="AD44" i="1"/>
  <c r="AC44" i="1"/>
  <c r="Z44" i="1"/>
  <c r="Y44" i="1"/>
  <c r="V44" i="1"/>
  <c r="U44" i="1"/>
  <c r="P44" i="1"/>
  <c r="O44" i="1"/>
  <c r="N44" i="1"/>
  <c r="M44" i="1"/>
  <c r="J44" i="1"/>
  <c r="I44" i="1"/>
  <c r="F44" i="1"/>
  <c r="E44" i="1"/>
  <c r="AD43" i="1"/>
  <c r="AC43" i="1"/>
  <c r="Z43" i="1"/>
  <c r="Y43" i="1"/>
  <c r="V43" i="1"/>
  <c r="U43" i="1"/>
  <c r="P43" i="1"/>
  <c r="O43" i="1"/>
  <c r="N43" i="1"/>
  <c r="M43" i="1"/>
  <c r="J43" i="1"/>
  <c r="I43" i="1"/>
  <c r="F43" i="1"/>
  <c r="E43" i="1"/>
  <c r="AD42" i="1"/>
  <c r="AC42" i="1"/>
  <c r="Z42" i="1"/>
  <c r="Y42" i="1"/>
  <c r="V42" i="1"/>
  <c r="U42" i="1"/>
  <c r="P42" i="1"/>
  <c r="O42" i="1"/>
  <c r="N42" i="1"/>
  <c r="M42" i="1"/>
  <c r="J42" i="1"/>
  <c r="I42" i="1"/>
  <c r="F42" i="1"/>
  <c r="E42" i="1"/>
  <c r="AD41" i="1"/>
  <c r="AC41" i="1"/>
  <c r="Z41" i="1"/>
  <c r="Y41" i="1"/>
  <c r="V41" i="1"/>
  <c r="U41" i="1"/>
  <c r="P41" i="1"/>
  <c r="O41" i="1"/>
  <c r="N41" i="1"/>
  <c r="M41" i="1"/>
  <c r="J41" i="1"/>
  <c r="I41" i="1"/>
  <c r="F41" i="1"/>
  <c r="E41" i="1"/>
  <c r="AD40" i="1"/>
  <c r="AC40" i="1"/>
  <c r="Z40" i="1"/>
  <c r="Y40" i="1"/>
  <c r="V40" i="1"/>
  <c r="U40" i="1"/>
  <c r="P40" i="1"/>
  <c r="O40" i="1"/>
  <c r="N40" i="1"/>
  <c r="M40" i="1"/>
  <c r="J40" i="1"/>
  <c r="I40" i="1"/>
  <c r="F40" i="1"/>
  <c r="E40" i="1"/>
  <c r="AD39" i="1"/>
  <c r="AC39" i="1"/>
  <c r="Z39" i="1"/>
  <c r="Y39" i="1"/>
  <c r="V39" i="1"/>
  <c r="U39" i="1"/>
  <c r="P39" i="1"/>
  <c r="O39" i="1"/>
  <c r="N39" i="1"/>
  <c r="M39" i="1"/>
  <c r="J39" i="1"/>
  <c r="I39" i="1"/>
  <c r="F39" i="1"/>
  <c r="E39" i="1"/>
  <c r="AD38" i="1"/>
  <c r="AC38" i="1"/>
  <c r="Z38" i="1"/>
  <c r="Y38" i="1"/>
  <c r="V38" i="1"/>
  <c r="U38" i="1"/>
  <c r="P38" i="1"/>
  <c r="O38" i="1"/>
  <c r="N38" i="1"/>
  <c r="M38" i="1"/>
  <c r="J38" i="1"/>
  <c r="I38" i="1"/>
  <c r="F38" i="1"/>
  <c r="E38" i="1"/>
  <c r="AD37" i="1"/>
  <c r="AC37" i="1"/>
  <c r="Z37" i="1"/>
  <c r="Y37" i="1"/>
  <c r="V37" i="1"/>
  <c r="U37" i="1"/>
  <c r="P37" i="1"/>
  <c r="O37" i="1"/>
  <c r="N37" i="1"/>
  <c r="M37" i="1"/>
  <c r="J37" i="1"/>
  <c r="I37" i="1"/>
  <c r="F37" i="1"/>
  <c r="E37" i="1"/>
  <c r="AD36" i="1"/>
  <c r="AC36" i="1"/>
  <c r="Z36" i="1"/>
  <c r="Y36" i="1"/>
  <c r="V36" i="1"/>
  <c r="U36" i="1"/>
  <c r="P36" i="1"/>
  <c r="O36" i="1"/>
  <c r="N36" i="1"/>
  <c r="M36" i="1"/>
  <c r="J36" i="1"/>
  <c r="I36" i="1"/>
  <c r="F36" i="1"/>
  <c r="E36" i="1"/>
  <c r="AD35" i="1"/>
  <c r="AC35" i="1"/>
  <c r="Z35" i="1"/>
  <c r="Y35" i="1"/>
  <c r="V35" i="1"/>
  <c r="U35" i="1"/>
  <c r="P35" i="1"/>
  <c r="O35" i="1"/>
  <c r="N35" i="1"/>
  <c r="M35" i="1"/>
  <c r="J35" i="1"/>
  <c r="I35" i="1"/>
  <c r="F35" i="1"/>
  <c r="E35" i="1"/>
  <c r="AD34" i="1"/>
  <c r="AC34" i="1"/>
  <c r="Z34" i="1"/>
  <c r="Y34" i="1"/>
  <c r="V34" i="1"/>
  <c r="U34" i="1"/>
  <c r="P34" i="1"/>
  <c r="O34" i="1"/>
  <c r="N34" i="1"/>
  <c r="M34" i="1"/>
  <c r="J34" i="1"/>
  <c r="I34" i="1"/>
  <c r="F34" i="1"/>
  <c r="E34" i="1"/>
  <c r="AD33" i="1"/>
  <c r="AC33" i="1"/>
  <c r="Z33" i="1"/>
  <c r="Y33" i="1"/>
  <c r="V33" i="1"/>
  <c r="U33" i="1"/>
  <c r="P33" i="1"/>
  <c r="O33" i="1"/>
  <c r="N33" i="1"/>
  <c r="M33" i="1"/>
  <c r="J33" i="1"/>
  <c r="I33" i="1"/>
  <c r="F33" i="1"/>
  <c r="E33" i="1"/>
  <c r="AD32" i="1"/>
  <c r="AC32" i="1"/>
  <c r="Z32" i="1"/>
  <c r="Y32" i="1"/>
  <c r="V32" i="1"/>
  <c r="U32" i="1"/>
  <c r="P32" i="1"/>
  <c r="O32" i="1"/>
  <c r="N32" i="1"/>
  <c r="M32" i="1"/>
  <c r="J32" i="1"/>
  <c r="I32" i="1"/>
  <c r="F32" i="1"/>
  <c r="E32" i="1"/>
  <c r="AD31" i="1"/>
  <c r="AC31" i="1"/>
  <c r="Z31" i="1"/>
  <c r="Y31" i="1"/>
  <c r="V31" i="1"/>
  <c r="U31" i="1"/>
  <c r="P31" i="1"/>
  <c r="O31" i="1"/>
  <c r="N31" i="1"/>
  <c r="M31" i="1"/>
  <c r="J31" i="1"/>
  <c r="I31" i="1"/>
  <c r="F31" i="1"/>
  <c r="E31" i="1"/>
  <c r="AD30" i="1"/>
  <c r="AC30" i="1"/>
  <c r="Z30" i="1"/>
  <c r="Y30" i="1"/>
  <c r="V30" i="1"/>
  <c r="U30" i="1"/>
  <c r="P30" i="1"/>
  <c r="O30" i="1"/>
  <c r="N30" i="1"/>
  <c r="M30" i="1"/>
  <c r="J30" i="1"/>
  <c r="I30" i="1"/>
  <c r="F30" i="1"/>
  <c r="E30" i="1"/>
  <c r="AD29" i="1"/>
  <c r="AC29" i="1"/>
  <c r="Z29" i="1"/>
  <c r="Y29" i="1"/>
  <c r="V29" i="1"/>
  <c r="U29" i="1"/>
  <c r="P29" i="1"/>
  <c r="O29" i="1"/>
  <c r="N29" i="1"/>
  <c r="M29" i="1"/>
  <c r="J29" i="1"/>
  <c r="I29" i="1"/>
  <c r="F29" i="1"/>
  <c r="E29" i="1"/>
  <c r="AD28" i="1"/>
  <c r="AC28" i="1"/>
  <c r="Z28" i="1"/>
  <c r="Y28" i="1"/>
  <c r="V28" i="1"/>
  <c r="U28" i="1"/>
  <c r="P28" i="1"/>
  <c r="O28" i="1"/>
  <c r="N28" i="1"/>
  <c r="M28" i="1"/>
  <c r="J28" i="1"/>
  <c r="I28" i="1"/>
  <c r="F28" i="1"/>
  <c r="E28" i="1"/>
  <c r="AD27" i="1"/>
  <c r="AC27" i="1"/>
  <c r="Z27" i="1"/>
  <c r="Y27" i="1"/>
  <c r="V27" i="1"/>
  <c r="U27" i="1"/>
  <c r="P27" i="1"/>
  <c r="O27" i="1"/>
  <c r="N27" i="1"/>
  <c r="M27" i="1"/>
  <c r="J27" i="1"/>
  <c r="I27" i="1"/>
  <c r="F27" i="1"/>
  <c r="E27" i="1"/>
  <c r="AD26" i="1"/>
  <c r="AC26" i="1"/>
  <c r="Z26" i="1"/>
  <c r="Y26" i="1"/>
  <c r="V26" i="1"/>
  <c r="U26" i="1"/>
  <c r="P26" i="1"/>
  <c r="O26" i="1"/>
  <c r="N26" i="1"/>
  <c r="M26" i="1"/>
  <c r="J26" i="1"/>
  <c r="I26" i="1"/>
  <c r="F26" i="1"/>
  <c r="E26" i="1"/>
  <c r="AD25" i="1"/>
  <c r="AC25" i="1"/>
  <c r="Z25" i="1"/>
  <c r="Y25" i="1"/>
  <c r="V25" i="1"/>
  <c r="U25" i="1"/>
  <c r="P25" i="1"/>
  <c r="O25" i="1"/>
  <c r="N25" i="1"/>
  <c r="M25" i="1"/>
  <c r="J25" i="1"/>
  <c r="I25" i="1"/>
  <c r="F25" i="1"/>
  <c r="E25" i="1"/>
  <c r="AD24" i="1"/>
  <c r="AC24" i="1"/>
  <c r="Z24" i="1"/>
  <c r="Y24" i="1"/>
  <c r="V24" i="1"/>
  <c r="U24" i="1"/>
  <c r="P24" i="1"/>
  <c r="O24" i="1"/>
  <c r="N24" i="1"/>
  <c r="M24" i="1"/>
  <c r="J24" i="1"/>
  <c r="I24" i="1"/>
  <c r="F24" i="1"/>
  <c r="E24" i="1"/>
  <c r="AD23" i="1"/>
  <c r="AC23" i="1"/>
  <c r="Z23" i="1"/>
  <c r="Y23" i="1"/>
  <c r="V23" i="1"/>
  <c r="U23" i="1"/>
  <c r="P23" i="1"/>
  <c r="O23" i="1"/>
  <c r="N23" i="1"/>
  <c r="M23" i="1"/>
  <c r="J23" i="1"/>
  <c r="I23" i="1"/>
  <c r="F23" i="1"/>
  <c r="E23" i="1"/>
  <c r="AD22" i="1"/>
  <c r="AC22" i="1"/>
  <c r="Z22" i="1"/>
  <c r="Y22" i="1"/>
  <c r="V22" i="1"/>
  <c r="U22" i="1"/>
  <c r="P22" i="1"/>
  <c r="O22" i="1"/>
  <c r="N22" i="1"/>
  <c r="M22" i="1"/>
  <c r="J22" i="1"/>
  <c r="I22" i="1"/>
  <c r="F22" i="1"/>
  <c r="E22" i="1"/>
  <c r="AD21" i="1"/>
  <c r="AC21" i="1"/>
  <c r="Z21" i="1"/>
  <c r="Y21" i="1"/>
  <c r="V21" i="1"/>
  <c r="U21" i="1"/>
  <c r="P21" i="1"/>
  <c r="O21" i="1"/>
  <c r="N21" i="1"/>
  <c r="M21" i="1"/>
  <c r="J21" i="1"/>
  <c r="I21" i="1"/>
  <c r="F21" i="1"/>
  <c r="E21" i="1"/>
  <c r="AD20" i="1"/>
  <c r="AC20" i="1"/>
  <c r="Z20" i="1"/>
  <c r="Y20" i="1"/>
  <c r="V20" i="1"/>
  <c r="U20" i="1"/>
  <c r="P20" i="1"/>
  <c r="O20" i="1"/>
  <c r="N20" i="1"/>
  <c r="M20" i="1"/>
  <c r="J20" i="1"/>
  <c r="I20" i="1"/>
  <c r="F20" i="1"/>
  <c r="E20" i="1"/>
  <c r="AD19" i="1"/>
  <c r="AC19" i="1"/>
  <c r="Z19" i="1"/>
  <c r="Y19" i="1"/>
  <c r="V19" i="1"/>
  <c r="U19" i="1"/>
  <c r="P19" i="1"/>
  <c r="O19" i="1"/>
  <c r="N19" i="1"/>
  <c r="M19" i="1"/>
  <c r="J19" i="1"/>
  <c r="I19" i="1"/>
  <c r="F19" i="1"/>
  <c r="E19" i="1"/>
  <c r="AD18" i="1"/>
  <c r="AC18" i="1"/>
  <c r="Z18" i="1"/>
  <c r="Y18" i="1"/>
  <c r="V18" i="1"/>
  <c r="U18" i="1"/>
  <c r="P18" i="1"/>
  <c r="O18" i="1"/>
  <c r="N18" i="1"/>
  <c r="M18" i="1"/>
  <c r="J18" i="1"/>
  <c r="I18" i="1"/>
  <c r="F18" i="1"/>
  <c r="E18" i="1"/>
  <c r="AD17" i="1"/>
  <c r="AC17" i="1"/>
  <c r="Z17" i="1"/>
  <c r="Y17" i="1"/>
  <c r="V17" i="1"/>
  <c r="U17" i="1"/>
  <c r="P17" i="1"/>
  <c r="O17" i="1"/>
  <c r="N17" i="1"/>
  <c r="M17" i="1"/>
  <c r="J17" i="1"/>
  <c r="I17" i="1"/>
  <c r="F17" i="1"/>
  <c r="E17" i="1"/>
  <c r="AD16" i="1"/>
  <c r="AC16" i="1"/>
  <c r="Z16" i="1"/>
  <c r="Y16" i="1"/>
  <c r="V16" i="1"/>
  <c r="U16" i="1"/>
  <c r="P16" i="1"/>
  <c r="O16" i="1"/>
  <c r="N16" i="1"/>
  <c r="M16" i="1"/>
  <c r="J16" i="1"/>
  <c r="I16" i="1"/>
  <c r="F16" i="1"/>
  <c r="E16" i="1"/>
  <c r="AD15" i="1"/>
  <c r="AC15" i="1"/>
  <c r="Z15" i="1"/>
  <c r="Y15" i="1"/>
  <c r="V15" i="1"/>
  <c r="U15" i="1"/>
  <c r="P15" i="1"/>
  <c r="O15" i="1"/>
  <c r="N15" i="1"/>
  <c r="M15" i="1"/>
  <c r="J15" i="1"/>
  <c r="I15" i="1"/>
  <c r="F15" i="1"/>
  <c r="E15" i="1"/>
  <c r="AD14" i="1"/>
  <c r="AC14" i="1"/>
  <c r="Z14" i="1"/>
  <c r="Y14" i="1"/>
  <c r="V14" i="1"/>
  <c r="U14" i="1"/>
  <c r="P14" i="1"/>
  <c r="O14" i="1"/>
  <c r="N14" i="1"/>
  <c r="M14" i="1"/>
  <c r="J14" i="1"/>
  <c r="I14" i="1"/>
  <c r="F14" i="1"/>
  <c r="E14" i="1"/>
  <c r="AD13" i="1"/>
  <c r="AC13" i="1"/>
  <c r="Z13" i="1"/>
  <c r="Y13" i="1"/>
  <c r="V13" i="1"/>
  <c r="U13" i="1"/>
  <c r="P13" i="1"/>
  <c r="O13" i="1"/>
  <c r="N13" i="1"/>
  <c r="M13" i="1"/>
  <c r="J13" i="1"/>
  <c r="I13" i="1"/>
  <c r="F13" i="1"/>
  <c r="E13" i="1"/>
  <c r="AD12" i="1"/>
  <c r="AC12" i="1"/>
  <c r="Z12" i="1"/>
  <c r="Y12" i="1"/>
  <c r="V12" i="1"/>
  <c r="U12" i="1"/>
  <c r="P12" i="1"/>
  <c r="O12" i="1"/>
  <c r="N12" i="1"/>
  <c r="M12" i="1"/>
  <c r="J12" i="1"/>
  <c r="I12" i="1"/>
  <c r="F12" i="1"/>
  <c r="E12" i="1"/>
  <c r="AD11" i="1"/>
  <c r="AC11" i="1"/>
  <c r="Z11" i="1"/>
  <c r="Y11" i="1"/>
  <c r="V11" i="1"/>
  <c r="U11" i="1"/>
  <c r="P11" i="1"/>
  <c r="O11" i="1"/>
  <c r="N11" i="1"/>
  <c r="M11" i="1"/>
  <c r="J11" i="1"/>
  <c r="I11" i="1"/>
  <c r="F11" i="1"/>
  <c r="E11" i="1"/>
  <c r="AD10" i="1"/>
  <c r="AC10" i="1"/>
  <c r="Z10" i="1"/>
  <c r="Y10" i="1"/>
  <c r="V10" i="1"/>
  <c r="U10" i="1"/>
  <c r="P10" i="1"/>
  <c r="O10" i="1"/>
  <c r="N10" i="1"/>
  <c r="M10" i="1"/>
  <c r="J10" i="1"/>
  <c r="I10" i="1"/>
  <c r="F10" i="1"/>
  <c r="E10" i="1"/>
  <c r="AD9" i="1"/>
  <c r="AC9" i="1"/>
  <c r="Z9" i="1"/>
  <c r="Y9" i="1"/>
  <c r="V9" i="1"/>
  <c r="U9" i="1"/>
  <c r="P9" i="1"/>
  <c r="O9" i="1"/>
  <c r="N9" i="1"/>
  <c r="M9" i="1"/>
  <c r="J9" i="1"/>
  <c r="I9" i="1"/>
  <c r="F9" i="1"/>
  <c r="E9" i="1"/>
  <c r="AD8" i="1"/>
  <c r="AC8" i="1"/>
  <c r="Z8" i="1"/>
  <c r="Y8" i="1"/>
  <c r="V8" i="1"/>
  <c r="U8" i="1"/>
  <c r="P8" i="1"/>
  <c r="O8" i="1"/>
  <c r="N8" i="1"/>
  <c r="M8" i="1"/>
  <c r="J8" i="1"/>
  <c r="I8" i="1"/>
  <c r="F8" i="1"/>
  <c r="E8" i="1"/>
  <c r="AD7" i="1"/>
  <c r="AC7" i="1"/>
  <c r="Z7" i="1"/>
  <c r="Y7" i="1"/>
  <c r="V7" i="1"/>
  <c r="U7" i="1"/>
  <c r="P7" i="1"/>
  <c r="O7" i="1"/>
  <c r="N7" i="1"/>
  <c r="M7" i="1"/>
  <c r="J7" i="1"/>
  <c r="I7" i="1"/>
  <c r="F7" i="1"/>
  <c r="E7" i="1"/>
  <c r="AD6" i="1"/>
  <c r="AC6" i="1"/>
  <c r="Z6" i="1"/>
  <c r="Y6" i="1"/>
  <c r="V6" i="1"/>
  <c r="U6" i="1"/>
  <c r="P6" i="1"/>
  <c r="O6" i="1"/>
  <c r="N6" i="1"/>
  <c r="M6" i="1"/>
  <c r="J6" i="1"/>
  <c r="I6" i="1"/>
  <c r="F6" i="1"/>
  <c r="E6" i="1"/>
  <c r="AD5" i="1"/>
  <c r="AC5" i="1"/>
  <c r="Z5" i="1"/>
  <c r="Y5" i="1"/>
  <c r="V5" i="1"/>
  <c r="U5" i="1"/>
  <c r="P5" i="1"/>
  <c r="O5" i="1"/>
  <c r="N5" i="1"/>
  <c r="M5" i="1"/>
  <c r="J5" i="1"/>
  <c r="I5" i="1"/>
  <c r="F5" i="1"/>
  <c r="E5" i="1"/>
  <c r="AD4" i="1"/>
  <c r="AC4" i="1"/>
  <c r="Z4" i="1"/>
  <c r="Y4" i="1"/>
  <c r="V4" i="1"/>
  <c r="U4" i="1"/>
  <c r="P4" i="1"/>
  <c r="O4" i="1"/>
  <c r="N4" i="1"/>
  <c r="M4" i="1"/>
  <c r="J4" i="1"/>
  <c r="I4" i="1"/>
  <c r="F4" i="1"/>
  <c r="E4" i="1"/>
  <c r="AD3" i="1"/>
  <c r="AC3" i="1"/>
  <c r="Z3" i="1"/>
  <c r="Y3" i="1"/>
  <c r="V3" i="1"/>
  <c r="U3" i="1"/>
  <c r="P3" i="1"/>
  <c r="O3" i="1"/>
  <c r="N3" i="1"/>
  <c r="M3" i="1"/>
  <c r="J3" i="1"/>
  <c r="I3" i="1"/>
  <c r="F3" i="1"/>
  <c r="E3" i="1"/>
  <c r="AD2" i="1"/>
  <c r="AC2" i="1"/>
  <c r="Z2" i="1"/>
  <c r="Y2" i="1"/>
  <c r="V2" i="1"/>
  <c r="U2" i="1"/>
  <c r="P2" i="1"/>
  <c r="O2" i="1"/>
  <c r="N2" i="1"/>
  <c r="M2" i="1"/>
  <c r="J2" i="1"/>
  <c r="I2" i="1"/>
  <c r="F2" i="1"/>
  <c r="E2" i="1"/>
  <c r="AE175" i="1" l="1"/>
  <c r="AE177" i="1"/>
  <c r="R265" i="1"/>
  <c r="R271" i="1"/>
  <c r="R281" i="1"/>
  <c r="R285" i="1"/>
  <c r="Q5" i="1"/>
  <c r="R27" i="1"/>
  <c r="R41" i="1"/>
  <c r="Q43" i="1"/>
  <c r="R45" i="1"/>
  <c r="R46" i="1"/>
  <c r="R47" i="1"/>
  <c r="R48" i="1"/>
  <c r="R49" i="1"/>
  <c r="R55" i="1"/>
  <c r="Q57" i="1"/>
  <c r="R59" i="1"/>
  <c r="R60" i="1"/>
  <c r="R61" i="1"/>
  <c r="Q63" i="1"/>
  <c r="Q64" i="1"/>
  <c r="R66" i="1"/>
  <c r="R67" i="1"/>
  <c r="R68" i="1"/>
  <c r="R69" i="1"/>
  <c r="Q82" i="1"/>
  <c r="R84" i="1"/>
  <c r="Q89" i="1"/>
  <c r="Q96" i="1"/>
  <c r="R105" i="1"/>
  <c r="Q110" i="1"/>
  <c r="R116" i="1"/>
  <c r="R117" i="1"/>
  <c r="R118" i="1"/>
  <c r="Q119" i="1"/>
  <c r="Q133" i="1"/>
  <c r="R137" i="1"/>
  <c r="R138" i="1"/>
  <c r="Q140" i="1"/>
  <c r="Q141" i="1"/>
  <c r="R143" i="1"/>
  <c r="R144" i="1"/>
  <c r="R145" i="1"/>
  <c r="Q147" i="1"/>
  <c r="R151" i="1"/>
  <c r="R152" i="1"/>
  <c r="R153" i="1"/>
  <c r="R154" i="1"/>
  <c r="Q161" i="1"/>
  <c r="R168" i="1"/>
  <c r="Q180" i="1"/>
  <c r="R182" i="1"/>
  <c r="Q208" i="1"/>
  <c r="AE176" i="1"/>
  <c r="AE192" i="1"/>
  <c r="AE34" i="1"/>
  <c r="AE67" i="1"/>
  <c r="AE2" i="1"/>
  <c r="AE4" i="1"/>
  <c r="AE6" i="1"/>
  <c r="AE8" i="1"/>
  <c r="AE10" i="1"/>
  <c r="AE11" i="1"/>
  <c r="AE13" i="1"/>
  <c r="AE15" i="1"/>
  <c r="AE17" i="1"/>
  <c r="AE19" i="1"/>
  <c r="AE21" i="1"/>
  <c r="AE23" i="1"/>
  <c r="AE25" i="1"/>
  <c r="AE27" i="1"/>
  <c r="AE29" i="1"/>
  <c r="AE32" i="1"/>
  <c r="AE35" i="1"/>
  <c r="AE37" i="1"/>
  <c r="AE39" i="1"/>
  <c r="AE41" i="1"/>
  <c r="AE43" i="1"/>
  <c r="AE45" i="1"/>
  <c r="AE47" i="1"/>
  <c r="AE49" i="1"/>
  <c r="AE51" i="1"/>
  <c r="AE53" i="1"/>
  <c r="AE55" i="1"/>
  <c r="AE57" i="1"/>
  <c r="AE59" i="1"/>
  <c r="AE61" i="1"/>
  <c r="AE63" i="1"/>
  <c r="AE65" i="1"/>
  <c r="AE68" i="1"/>
  <c r="AE70" i="1"/>
  <c r="AE72" i="1"/>
  <c r="AE74" i="1"/>
  <c r="AE76" i="1"/>
  <c r="AE78" i="1"/>
  <c r="AE80" i="1"/>
  <c r="AE82" i="1"/>
  <c r="AE84" i="1"/>
  <c r="AE86" i="1"/>
  <c r="AE88" i="1"/>
  <c r="AE90" i="1"/>
  <c r="AE92" i="1"/>
  <c r="AE94" i="1"/>
  <c r="AE96" i="1"/>
  <c r="AE98" i="1"/>
  <c r="AE100" i="1"/>
  <c r="AE102" i="1"/>
  <c r="AE104" i="1"/>
  <c r="AE106" i="1"/>
  <c r="AE108" i="1"/>
  <c r="AE110" i="1"/>
  <c r="AE112" i="1"/>
  <c r="AE114" i="1"/>
  <c r="AE116" i="1"/>
  <c r="AE118" i="1"/>
  <c r="AE120" i="1"/>
  <c r="AE122" i="1"/>
  <c r="AE124" i="1"/>
  <c r="AE126" i="1"/>
  <c r="AE128" i="1"/>
  <c r="AE130" i="1"/>
  <c r="AE132" i="1"/>
  <c r="AE134" i="1"/>
  <c r="AE136" i="1"/>
  <c r="AE139" i="1"/>
  <c r="AE141" i="1"/>
  <c r="AE144" i="1"/>
  <c r="AE146" i="1"/>
  <c r="AE148" i="1"/>
  <c r="AE150" i="1"/>
  <c r="AE151" i="1"/>
  <c r="AE153" i="1"/>
  <c r="AE154" i="1"/>
  <c r="AE155" i="1"/>
  <c r="AE156" i="1"/>
  <c r="AE157" i="1"/>
  <c r="AE158" i="1"/>
  <c r="AE159" i="1"/>
  <c r="AE173" i="1"/>
  <c r="AE3" i="1"/>
  <c r="AE5" i="1"/>
  <c r="AE7" i="1"/>
  <c r="AE9" i="1"/>
  <c r="AE12" i="1"/>
  <c r="AE14" i="1"/>
  <c r="AE16" i="1"/>
  <c r="AE18" i="1"/>
  <c r="AE20" i="1"/>
  <c r="AE22" i="1"/>
  <c r="AE24" i="1"/>
  <c r="AE26" i="1"/>
  <c r="AE28" i="1"/>
  <c r="AE30" i="1"/>
  <c r="AE31" i="1"/>
  <c r="AE33" i="1"/>
  <c r="AE36" i="1"/>
  <c r="AE38" i="1"/>
  <c r="AE40" i="1"/>
  <c r="AE42" i="1"/>
  <c r="AE44" i="1"/>
  <c r="AE46" i="1"/>
  <c r="AE48" i="1"/>
  <c r="AE50" i="1"/>
  <c r="AE52" i="1"/>
  <c r="AE54" i="1"/>
  <c r="AE56" i="1"/>
  <c r="AE58" i="1"/>
  <c r="AE60" i="1"/>
  <c r="AE62" i="1"/>
  <c r="AE64" i="1"/>
  <c r="AE66" i="1"/>
  <c r="AE69" i="1"/>
  <c r="AE71" i="1"/>
  <c r="AE73" i="1"/>
  <c r="AE75" i="1"/>
  <c r="AE77" i="1"/>
  <c r="AE79" i="1"/>
  <c r="AE81" i="1"/>
  <c r="AE83" i="1"/>
  <c r="AE85" i="1"/>
  <c r="AE87" i="1"/>
  <c r="AE89" i="1"/>
  <c r="AE91" i="1"/>
  <c r="AE93" i="1"/>
  <c r="AE95" i="1"/>
  <c r="AE97" i="1"/>
  <c r="AE99" i="1"/>
  <c r="AE101" i="1"/>
  <c r="AE103" i="1"/>
  <c r="AE105" i="1"/>
  <c r="AE107" i="1"/>
  <c r="AE109" i="1"/>
  <c r="AE111" i="1"/>
  <c r="AE113" i="1"/>
  <c r="AE115" i="1"/>
  <c r="AE117" i="1"/>
  <c r="AE119" i="1"/>
  <c r="AE121" i="1"/>
  <c r="AE123" i="1"/>
  <c r="AE125" i="1"/>
  <c r="AE127" i="1"/>
  <c r="AE129" i="1"/>
  <c r="AE131" i="1"/>
  <c r="AE133" i="1"/>
  <c r="AE135" i="1"/>
  <c r="AE137" i="1"/>
  <c r="AE138" i="1"/>
  <c r="AE140" i="1"/>
  <c r="AE142" i="1"/>
  <c r="AE143" i="1"/>
  <c r="AE145" i="1"/>
  <c r="AE147" i="1"/>
  <c r="AE149" i="1"/>
  <c r="AE152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4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Q288" i="1"/>
  <c r="R165" i="1"/>
  <c r="Q286" i="1"/>
  <c r="R183" i="1"/>
  <c r="R184" i="1"/>
  <c r="Q187" i="1"/>
  <c r="Q194" i="1"/>
  <c r="Q6" i="1"/>
  <c r="R8" i="1"/>
  <c r="R9" i="1"/>
  <c r="Q10" i="1"/>
  <c r="R15" i="1"/>
  <c r="R16" i="1"/>
  <c r="Q17" i="1"/>
  <c r="Q19" i="1"/>
  <c r="Q97" i="1"/>
  <c r="R99" i="1"/>
  <c r="R100" i="1"/>
  <c r="Q195" i="1"/>
  <c r="R197" i="1"/>
  <c r="R198" i="1"/>
  <c r="R203" i="1"/>
  <c r="Q264" i="1"/>
  <c r="R210" i="1"/>
  <c r="Q237" i="1"/>
  <c r="Q257" i="1"/>
  <c r="Q258" i="1"/>
  <c r="R272" i="1"/>
  <c r="Q274" i="1"/>
  <c r="R286" i="1"/>
  <c r="R214" i="1"/>
  <c r="R215" i="1"/>
  <c r="R216" i="1"/>
  <c r="Q217" i="1"/>
  <c r="R221" i="1"/>
  <c r="R222" i="1"/>
  <c r="Q224" i="1"/>
  <c r="Q225" i="1"/>
  <c r="R227" i="1"/>
  <c r="R228" i="1"/>
  <c r="R229" i="1"/>
  <c r="Q231" i="1"/>
  <c r="R235" i="1"/>
  <c r="R236" i="1"/>
  <c r="Q245" i="1"/>
  <c r="R249" i="1"/>
  <c r="R250" i="1"/>
  <c r="R251" i="1"/>
  <c r="Q252" i="1"/>
  <c r="R255" i="1"/>
  <c r="R260" i="1"/>
  <c r="R261" i="1"/>
  <c r="Q267" i="1"/>
  <c r="Q271" i="1"/>
  <c r="R85" i="1"/>
  <c r="R86" i="1"/>
  <c r="Q281" i="1"/>
  <c r="Q90" i="1"/>
  <c r="R283" i="1"/>
  <c r="R169" i="1"/>
  <c r="R170" i="1"/>
  <c r="Q171" i="1"/>
  <c r="Q20" i="1"/>
  <c r="R21" i="1"/>
  <c r="R28" i="1"/>
  <c r="R35" i="1"/>
  <c r="R70" i="1"/>
  <c r="Q83" i="1"/>
  <c r="R279" i="1"/>
  <c r="R106" i="1"/>
  <c r="R107" i="1"/>
  <c r="Q108" i="1"/>
  <c r="R112" i="1"/>
  <c r="R119" i="1"/>
  <c r="R120" i="1"/>
  <c r="R121" i="1"/>
  <c r="Q122" i="1"/>
  <c r="Q131" i="1"/>
  <c r="R155" i="1"/>
  <c r="R156" i="1"/>
  <c r="Q157" i="1"/>
  <c r="R162" i="1"/>
  <c r="Q181" i="1"/>
  <c r="Q189" i="1"/>
  <c r="Q190" i="1"/>
  <c r="R192" i="1"/>
  <c r="R193" i="1"/>
  <c r="R194" i="1"/>
  <c r="R207" i="1"/>
  <c r="R208" i="1"/>
  <c r="Q27" i="1"/>
  <c r="R36" i="1"/>
  <c r="Q40" i="1"/>
  <c r="Q213" i="1"/>
  <c r="R50" i="1"/>
  <c r="Q54" i="1"/>
  <c r="R134" i="1"/>
  <c r="R219" i="1"/>
  <c r="Q55" i="1"/>
  <c r="Q139" i="1"/>
  <c r="Q229" i="1"/>
  <c r="R88" i="1"/>
  <c r="R89" i="1"/>
  <c r="R161" i="1"/>
  <c r="R163" i="1"/>
  <c r="Q164" i="1"/>
  <c r="R172" i="1"/>
  <c r="R173" i="1"/>
  <c r="Q175" i="1"/>
  <c r="Q176" i="1"/>
  <c r="R178" i="1"/>
  <c r="Q255" i="1"/>
  <c r="R263" i="1"/>
  <c r="R267" i="1"/>
  <c r="R268" i="1"/>
  <c r="Q269" i="1"/>
  <c r="Q91" i="1"/>
  <c r="Q92" i="1"/>
  <c r="R94" i="1"/>
  <c r="R95" i="1"/>
  <c r="R96" i="1"/>
  <c r="Q182" i="1"/>
  <c r="R273" i="1"/>
  <c r="R3" i="1"/>
  <c r="R4" i="1"/>
  <c r="R5" i="1"/>
  <c r="Q98" i="1"/>
  <c r="R102" i="1"/>
  <c r="R103" i="1"/>
  <c r="R104" i="1"/>
  <c r="R186" i="1"/>
  <c r="R187" i="1"/>
  <c r="R277" i="1"/>
  <c r="R278" i="1"/>
  <c r="R280" i="1"/>
  <c r="Q7" i="1"/>
  <c r="R13" i="1"/>
  <c r="Q14" i="1"/>
  <c r="R109" i="1"/>
  <c r="R110" i="1"/>
  <c r="R211" i="1"/>
  <c r="Q21" i="1"/>
  <c r="Q112" i="1"/>
  <c r="Q188" i="1"/>
  <c r="Q196" i="1"/>
  <c r="R200" i="1"/>
  <c r="R201" i="1"/>
  <c r="R202" i="1"/>
  <c r="R282" i="1"/>
  <c r="R22" i="1"/>
  <c r="R23" i="1"/>
  <c r="Q24" i="1"/>
  <c r="Q29" i="1"/>
  <c r="R31" i="1"/>
  <c r="R32" i="1"/>
  <c r="R33" i="1"/>
  <c r="R34" i="1"/>
  <c r="Q35" i="1"/>
  <c r="R113" i="1"/>
  <c r="R114" i="1"/>
  <c r="Q115" i="1"/>
  <c r="R123" i="1"/>
  <c r="R124" i="1"/>
  <c r="Q126" i="1"/>
  <c r="Q127" i="1"/>
  <c r="R129" i="1"/>
  <c r="R204" i="1"/>
  <c r="R205" i="1"/>
  <c r="Q206" i="1"/>
  <c r="Q210" i="1"/>
  <c r="Q285" i="1"/>
  <c r="R288" i="1"/>
  <c r="R289" i="1"/>
  <c r="Q290" i="1"/>
  <c r="Q52" i="1"/>
  <c r="R217" i="1"/>
  <c r="Q61" i="1"/>
  <c r="Q62" i="1"/>
  <c r="Q71" i="1"/>
  <c r="R73" i="1"/>
  <c r="R74" i="1"/>
  <c r="R75" i="1"/>
  <c r="Q77" i="1"/>
  <c r="Q78" i="1"/>
  <c r="R80" i="1"/>
  <c r="Q145" i="1"/>
  <c r="Q146" i="1"/>
  <c r="R148" i="1"/>
  <c r="R149" i="1"/>
  <c r="R158" i="1"/>
  <c r="R159" i="1"/>
  <c r="R231" i="1"/>
  <c r="R232" i="1"/>
  <c r="R233" i="1"/>
  <c r="Q238" i="1"/>
  <c r="Q239" i="1"/>
  <c r="R241" i="1"/>
  <c r="R242" i="1"/>
  <c r="R243" i="1"/>
  <c r="R37" i="1"/>
  <c r="Q69" i="1"/>
  <c r="Q236" i="1"/>
  <c r="Q38" i="1"/>
  <c r="Q132" i="1"/>
  <c r="R212" i="1"/>
  <c r="R51" i="1"/>
  <c r="R133" i="1"/>
  <c r="R135" i="1"/>
  <c r="R218" i="1"/>
  <c r="Q220" i="1"/>
  <c r="Q138" i="1"/>
  <c r="Q230" i="1"/>
  <c r="Q80" i="1"/>
  <c r="Q84" i="1"/>
  <c r="Q159" i="1"/>
  <c r="R166" i="1"/>
  <c r="R167" i="1"/>
  <c r="Q168" i="1"/>
  <c r="Q243" i="1"/>
  <c r="Q244" i="1"/>
  <c r="R246" i="1"/>
  <c r="R247" i="1"/>
  <c r="R258" i="1"/>
  <c r="R264" i="1"/>
  <c r="Q265" i="1"/>
  <c r="Q283" i="1"/>
  <c r="Q22" i="1"/>
  <c r="R24" i="1"/>
  <c r="R25" i="1"/>
  <c r="R26" i="1"/>
  <c r="Q56" i="1"/>
  <c r="Q85" i="1"/>
  <c r="R87" i="1"/>
  <c r="R111" i="1"/>
  <c r="Q134" i="1"/>
  <c r="R136" i="1"/>
  <c r="R160" i="1"/>
  <c r="Q183" i="1"/>
  <c r="R185" i="1"/>
  <c r="R209" i="1"/>
  <c r="Q232" i="1"/>
  <c r="R234" i="1"/>
  <c r="Q259" i="1"/>
  <c r="R262" i="1"/>
  <c r="R284" i="1"/>
  <c r="Q26" i="1"/>
  <c r="Q28" i="1"/>
  <c r="R56" i="1"/>
  <c r="R57" i="1"/>
  <c r="R58" i="1"/>
  <c r="Q59" i="1"/>
  <c r="R62" i="1"/>
  <c r="Q87" i="1"/>
  <c r="R90" i="1"/>
  <c r="Q111" i="1"/>
  <c r="Q113" i="1"/>
  <c r="R115" i="1"/>
  <c r="Q136" i="1"/>
  <c r="R139" i="1"/>
  <c r="Q160" i="1"/>
  <c r="Q162" i="1"/>
  <c r="R164" i="1"/>
  <c r="Q185" i="1"/>
  <c r="R188" i="1"/>
  <c r="Q209" i="1"/>
  <c r="R213" i="1"/>
  <c r="Q234" i="1"/>
  <c r="R237" i="1"/>
  <c r="Q262" i="1"/>
  <c r="R266" i="1"/>
  <c r="R287" i="1"/>
  <c r="R30" i="1"/>
  <c r="Q33" i="1"/>
  <c r="R63" i="1"/>
  <c r="R64" i="1"/>
  <c r="R65" i="1"/>
  <c r="Q66" i="1"/>
  <c r="R91" i="1"/>
  <c r="R92" i="1"/>
  <c r="R93" i="1"/>
  <c r="Q117" i="1"/>
  <c r="R140" i="1"/>
  <c r="R141" i="1"/>
  <c r="R142" i="1"/>
  <c r="Q166" i="1"/>
  <c r="R189" i="1"/>
  <c r="R190" i="1"/>
  <c r="R191" i="1"/>
  <c r="Q215" i="1"/>
  <c r="R238" i="1"/>
  <c r="R239" i="1"/>
  <c r="R240" i="1"/>
  <c r="R270" i="1"/>
  <c r="R291" i="1"/>
  <c r="R2" i="1"/>
  <c r="Q3" i="1"/>
  <c r="R6" i="1"/>
  <c r="Q34" i="1"/>
  <c r="Q36" i="1"/>
  <c r="R38" i="1"/>
  <c r="R39" i="1"/>
  <c r="R40" i="1"/>
  <c r="Q68" i="1"/>
  <c r="Q70" i="1"/>
  <c r="Q94" i="1"/>
  <c r="R97" i="1"/>
  <c r="Q118" i="1"/>
  <c r="Q120" i="1"/>
  <c r="R122" i="1"/>
  <c r="Q143" i="1"/>
  <c r="R146" i="1"/>
  <c r="Q167" i="1"/>
  <c r="Q169" i="1"/>
  <c r="R171" i="1"/>
  <c r="Q192" i="1"/>
  <c r="R195" i="1"/>
  <c r="Q216" i="1"/>
  <c r="Q218" i="1"/>
  <c r="R220" i="1"/>
  <c r="Q241" i="1"/>
  <c r="R244" i="1"/>
  <c r="R269" i="1"/>
  <c r="Q272" i="1"/>
  <c r="R290" i="1"/>
  <c r="Q31" i="1"/>
  <c r="R274" i="1"/>
  <c r="Q8" i="1"/>
  <c r="R10" i="1"/>
  <c r="R11" i="1"/>
  <c r="R12" i="1"/>
  <c r="Q42" i="1"/>
  <c r="R71" i="1"/>
  <c r="R72" i="1"/>
  <c r="Q73" i="1"/>
  <c r="R76" i="1"/>
  <c r="Q99" i="1"/>
  <c r="R101" i="1"/>
  <c r="R125" i="1"/>
  <c r="Q148" i="1"/>
  <c r="R150" i="1"/>
  <c r="R174" i="1"/>
  <c r="Q197" i="1"/>
  <c r="R199" i="1"/>
  <c r="R223" i="1"/>
  <c r="Q246" i="1"/>
  <c r="R248" i="1"/>
  <c r="R275" i="1"/>
  <c r="Q276" i="1"/>
  <c r="R29" i="1"/>
  <c r="R7" i="1"/>
  <c r="R98" i="1"/>
  <c r="R147" i="1"/>
  <c r="Q173" i="1"/>
  <c r="R245" i="1"/>
  <c r="Q75" i="1"/>
  <c r="Q12" i="1"/>
  <c r="R42" i="1"/>
  <c r="R43" i="1"/>
  <c r="R44" i="1"/>
  <c r="Q45" i="1"/>
  <c r="Q76" i="1"/>
  <c r="Q101" i="1"/>
  <c r="Q125" i="1"/>
  <c r="Q150" i="1"/>
  <c r="Q174" i="1"/>
  <c r="Q199" i="1"/>
  <c r="Q223" i="1"/>
  <c r="Q248" i="1"/>
  <c r="R276" i="1"/>
  <c r="Q278" i="1"/>
  <c r="Q279" i="1"/>
  <c r="Q41" i="1"/>
  <c r="Q124" i="1"/>
  <c r="R196" i="1"/>
  <c r="Q222" i="1"/>
  <c r="Q13" i="1"/>
  <c r="Q15" i="1"/>
  <c r="R17" i="1"/>
  <c r="R18" i="1"/>
  <c r="R19" i="1"/>
  <c r="Q47" i="1"/>
  <c r="Q49" i="1"/>
  <c r="R77" i="1"/>
  <c r="R78" i="1"/>
  <c r="R79" i="1"/>
  <c r="R81" i="1"/>
  <c r="R82" i="1"/>
  <c r="Q103" i="1"/>
  <c r="Q105" i="1"/>
  <c r="R126" i="1"/>
  <c r="R127" i="1"/>
  <c r="R128" i="1"/>
  <c r="R130" i="1"/>
  <c r="R131" i="1"/>
  <c r="Q152" i="1"/>
  <c r="Q154" i="1"/>
  <c r="R175" i="1"/>
  <c r="R176" i="1"/>
  <c r="R177" i="1"/>
  <c r="R179" i="1"/>
  <c r="R180" i="1"/>
  <c r="Q201" i="1"/>
  <c r="Q203" i="1"/>
  <c r="R224" i="1"/>
  <c r="R225" i="1"/>
  <c r="R226" i="1"/>
  <c r="Q250" i="1"/>
  <c r="R14" i="1"/>
  <c r="R20" i="1"/>
  <c r="Q48" i="1"/>
  <c r="Q50" i="1"/>
  <c r="R52" i="1"/>
  <c r="R53" i="1"/>
  <c r="R54" i="1"/>
  <c r="R83" i="1"/>
  <c r="Q104" i="1"/>
  <c r="Q106" i="1"/>
  <c r="R108" i="1"/>
  <c r="Q129" i="1"/>
  <c r="R132" i="1"/>
  <c r="Q153" i="1"/>
  <c r="Q155" i="1"/>
  <c r="R157" i="1"/>
  <c r="Q178" i="1"/>
  <c r="R181" i="1"/>
  <c r="Q202" i="1"/>
  <c r="Q204" i="1"/>
  <c r="R206" i="1"/>
  <c r="Q227" i="1"/>
  <c r="R230" i="1"/>
  <c r="Q251" i="1"/>
  <c r="R253" i="1"/>
  <c r="R254" i="1"/>
  <c r="R256" i="1"/>
  <c r="R257" i="1"/>
  <c r="R252" i="1"/>
  <c r="R259" i="1"/>
  <c r="Q211" i="1"/>
  <c r="Q253" i="1"/>
  <c r="Q260" i="1"/>
  <c r="Q268" i="1"/>
  <c r="Q275" i="1"/>
  <c r="Q282" i="1"/>
  <c r="Q289" i="1"/>
  <c r="Q2" i="1"/>
  <c r="Q9" i="1"/>
  <c r="Q16" i="1"/>
  <c r="Q23" i="1"/>
  <c r="Q30" i="1"/>
  <c r="Q37" i="1"/>
  <c r="Q44" i="1"/>
  <c r="Q51" i="1"/>
  <c r="Q58" i="1"/>
  <c r="Q65" i="1"/>
  <c r="Q72" i="1"/>
  <c r="Q79" i="1"/>
  <c r="Q86" i="1"/>
  <c r="Q93" i="1"/>
  <c r="Q100" i="1"/>
  <c r="Q107" i="1"/>
  <c r="Q114" i="1"/>
  <c r="Q121" i="1"/>
  <c r="Q128" i="1"/>
  <c r="Q135" i="1"/>
  <c r="Q142" i="1"/>
  <c r="Q149" i="1"/>
  <c r="Q156" i="1"/>
  <c r="Q163" i="1"/>
  <c r="Q170" i="1"/>
  <c r="Q177" i="1"/>
  <c r="Q184" i="1"/>
  <c r="Q191" i="1"/>
  <c r="Q198" i="1"/>
  <c r="Q205" i="1"/>
  <c r="Q212" i="1"/>
  <c r="Q219" i="1"/>
  <c r="Q226" i="1"/>
  <c r="Q233" i="1"/>
  <c r="Q240" i="1"/>
  <c r="Q247" i="1"/>
  <c r="Q254" i="1"/>
  <c r="Q261" i="1"/>
  <c r="Q270" i="1"/>
  <c r="Q277" i="1"/>
  <c r="Q284" i="1"/>
  <c r="Q291" i="1"/>
  <c r="Q4" i="1"/>
  <c r="Q11" i="1"/>
  <c r="Q18" i="1"/>
  <c r="Q25" i="1"/>
  <c r="Q32" i="1"/>
  <c r="Q39" i="1"/>
  <c r="Q46" i="1"/>
  <c r="Q53" i="1"/>
  <c r="Q60" i="1"/>
  <c r="Q67" i="1"/>
  <c r="Q74" i="1"/>
  <c r="Q81" i="1"/>
  <c r="Q88" i="1"/>
  <c r="Q95" i="1"/>
  <c r="Q102" i="1"/>
  <c r="Q109" i="1"/>
  <c r="Q116" i="1"/>
  <c r="Q123" i="1"/>
  <c r="Q130" i="1"/>
  <c r="Q137" i="1"/>
  <c r="Q144" i="1"/>
  <c r="Q151" i="1"/>
  <c r="Q158" i="1"/>
  <c r="Q165" i="1"/>
  <c r="Q172" i="1"/>
  <c r="Q179" i="1"/>
  <c r="Q186" i="1"/>
  <c r="Q193" i="1"/>
  <c r="Q200" i="1"/>
  <c r="Q207" i="1"/>
  <c r="Q214" i="1"/>
  <c r="Q221" i="1"/>
  <c r="Q228" i="1"/>
  <c r="Q235" i="1"/>
  <c r="Q242" i="1"/>
  <c r="Q249" i="1"/>
  <c r="Q256" i="1"/>
  <c r="Q263" i="1"/>
  <c r="Q266" i="1"/>
  <c r="Q273" i="1"/>
  <c r="Q280" i="1"/>
  <c r="Q287" i="1"/>
</calcChain>
</file>

<file path=xl/sharedStrings.xml><?xml version="1.0" encoding="utf-8"?>
<sst xmlns="http://schemas.openxmlformats.org/spreadsheetml/2006/main" count="621" uniqueCount="610">
  <si>
    <t>Kommunkod</t>
  </si>
  <si>
    <t>Kommunnamn</t>
  </si>
  <si>
    <t>Laddkapacitet 2026 (MW)</t>
  </si>
  <si>
    <t>Laddkapacitet 2025(MW)</t>
  </si>
  <si>
    <t>Skillnad MW</t>
  </si>
  <si>
    <t>Skillnad %</t>
  </si>
  <si>
    <t>Antal BEV fordon 2026 (total)</t>
  </si>
  <si>
    <t>Antal BEV fordon 2025 (total)</t>
  </si>
  <si>
    <t>Skillnad</t>
  </si>
  <si>
    <t>Antal Laddhybrider 2026 (total)</t>
  </si>
  <si>
    <t>Antal Laddhybrider 2025 (total)</t>
  </si>
  <si>
    <t>Antal Laddbara totalt 2026</t>
  </si>
  <si>
    <t xml:space="preserve">Antal Laddbara totalt 2025 </t>
  </si>
  <si>
    <t>Laddbehov BEV 2026 (MW)</t>
  </si>
  <si>
    <t>Laddbehov BEV 2025 (MW)</t>
  </si>
  <si>
    <t>Laddbehov Laddhybrider 2026 (MW)</t>
  </si>
  <si>
    <t>Laddbehov Laddhybrider 2025 (MW)</t>
  </si>
  <si>
    <t>Total Laddbehov 2026 (MW)</t>
  </si>
  <si>
    <t>Total Laddbehov 2025 (MW)</t>
  </si>
  <si>
    <t>0114</t>
  </si>
  <si>
    <t>Upplands Väsby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</si>
  <si>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</si>
  <si>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</si>
  <si>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</si>
  <si>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</si>
  <si>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</si>
  <si>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</si>
  <si>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</si>
  <si>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</si>
  <si>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</si>
  <si>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</si>
  <si>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</si>
  <si>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</si>
  <si>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</si>
  <si>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</si>
  <si>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</si>
  <si>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</si>
  <si>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</si>
  <si>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</si>
  <si>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</si>
  <si>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</si>
  <si>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</si>
  <si>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</si>
  <si>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</si>
  <si>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</si>
  <si>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</si>
  <si>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</si>
  <si>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</si>
  <si>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</si>
  <si>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</si>
  <si>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</si>
  <si>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</si>
  <si>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</si>
  <si>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</si>
  <si>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</si>
  <si>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</si>
  <si>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</si>
  <si>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</si>
  <si>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</si>
  <si>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</si>
  <si>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</si>
  <si>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</si>
  <si>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</si>
  <si>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</si>
  <si>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</si>
  <si>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</si>
  <si>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</si>
  <si>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</si>
  <si>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</si>
  <si>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</si>
  <si>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</si>
  <si>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</si>
  <si>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</si>
  <si>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</si>
  <si>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</si>
  <si>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</si>
  <si>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</si>
  <si>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</si>
  <si>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</si>
  <si>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</si>
  <si>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</si>
  <si>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</si>
  <si>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</si>
  <si>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</si>
  <si>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</si>
  <si>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</si>
  <si>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</si>
  <si>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</si>
  <si>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</si>
  <si>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</si>
  <si>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</si>
  <si>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</si>
  <si>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</si>
  <si>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</si>
  <si>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</si>
  <si>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</si>
  <si>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</si>
  <si>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</si>
  <si>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</si>
  <si>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</si>
  <si>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</si>
  <si>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</si>
  <si>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</si>
  <si>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</si>
  <si>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</si>
  <si>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</si>
  <si>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</si>
  <si>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</si>
  <si>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</si>
  <si>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</si>
  <si>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</si>
  <si>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</si>
  <si>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</si>
  <si>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</si>
  <si>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</si>
  <si>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</si>
  <si>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</si>
  <si>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</si>
  <si>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</si>
  <si>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</si>
  <si>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</si>
  <si>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</si>
  <si>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</si>
  <si>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</si>
  <si>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</si>
  <si>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</si>
  <si>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</si>
  <si>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</si>
  <si>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</si>
  <si>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</si>
  <si>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</si>
  <si>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</si>
  <si>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</si>
  <si>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</si>
  <si>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</si>
  <si>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</si>
  <si>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</si>
  <si>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</si>
  <si>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</si>
  <si>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</si>
  <si>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</si>
  <si>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</si>
  <si>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</si>
  <si>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</si>
  <si>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</si>
  <si>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</si>
  <si>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</si>
  <si>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</si>
  <si>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</si>
  <si>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</si>
  <si>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</si>
  <si>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</si>
  <si>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</si>
  <si>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</si>
  <si>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</si>
  <si>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</si>
  <si>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</si>
  <si>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</si>
  <si>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</si>
  <si>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</si>
  <si>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</si>
  <si>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</si>
  <si>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</si>
  <si>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</si>
  <si>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</si>
  <si>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</si>
  <si>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</si>
  <si>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</si>
  <si>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</si>
  <si>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</si>
  <si>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</si>
  <si>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</si>
  <si>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</si>
  <si>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</si>
  <si>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</si>
  <si>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</si>
  <si>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</si>
  <si>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</si>
  <si>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</si>
  <si>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</si>
  <si>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</si>
  <si>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</si>
  <si>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</si>
  <si>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</si>
  <si>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</si>
  <si>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</si>
  <si>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</si>
  <si>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</si>
  <si>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</si>
  <si>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</si>
  <si>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</si>
  <si>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</si>
  <si>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</si>
  <si>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</si>
  <si>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</si>
  <si>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</si>
  <si>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</si>
  <si>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</si>
  <si>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</si>
  <si>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</si>
  <si>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</si>
  <si>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</si>
  <si>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</si>
  <si>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</si>
  <si>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</si>
  <si>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</si>
  <si>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</si>
  <si>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</si>
  <si>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</si>
  <si>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</si>
  <si>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</si>
  <si>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</si>
  <si>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</si>
  <si>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</si>
  <si>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</si>
  <si>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</si>
  <si>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</si>
  <si>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</si>
  <si>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</si>
  <si>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</si>
  <si>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</si>
  <si>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</si>
  <si>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</si>
  <si>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</si>
  <si>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</si>
  <si>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</si>
  <si>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</si>
  <si>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</si>
  <si>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</si>
  <si>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</si>
  <si>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</si>
  <si>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</si>
  <si>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</si>
  <si>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</si>
  <si>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</si>
  <si>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</si>
  <si>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</si>
  <si>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</si>
  <si>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</si>
  <si>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</si>
  <si>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</si>
  <si>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</si>
  <si>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</si>
  <si>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</si>
  <si>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</si>
  <si>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</si>
  <si>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</si>
  <si>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</si>
  <si>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</si>
  <si>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</si>
  <si>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</si>
  <si>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</si>
  <si>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</si>
  <si>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</si>
  <si>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</si>
  <si>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</si>
  <si>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</si>
  <si>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</si>
  <si>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</si>
  <si>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</si>
  <si>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</si>
  <si>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</si>
  <si>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</si>
  <si>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</si>
  <si>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</si>
  <si>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</si>
  <si>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</si>
  <si>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</si>
  <si>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</si>
  <si>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</si>
  <si>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</si>
  <si>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</si>
  <si>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</si>
  <si>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</si>
  <si>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</si>
  <si>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</si>
  <si>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</si>
  <si>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</si>
  <si>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</si>
  <si>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</si>
  <si>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</si>
  <si>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</si>
  <si>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</si>
  <si>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</si>
  <si>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</si>
  <si>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</si>
  <si>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</si>
  <si>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</si>
  <si>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</si>
  <si>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</si>
  <si>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</si>
  <si>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</si>
  <si>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</si>
  <si>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</si>
  <si>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</si>
  <si>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</si>
  <si>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</si>
  <si>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</si>
  <si>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</si>
  <si>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</si>
  <si>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</si>
  <si>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</si>
  <si>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</si>
  <si>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</si>
  <si>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</si>
  <si>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</si>
  <si>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</si>
  <si>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</si>
  <si>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</si>
  <si>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</si>
  <si>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</si>
  <si>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</si>
  <si>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</si>
  <si>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</si>
  <si>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</si>
  <si>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</si>
  <si>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</si>
  <si>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</si>
  <si>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</si>
  <si>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</si>
  <si>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</si>
  <si>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</si>
  <si>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</si>
  <si>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</si>
  <si>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</si>
  <si>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</si>
  <si>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</si>
  <si>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</si>
  <si>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</si>
  <si>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</si>
  <si>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</si>
  <si>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</si>
  <si>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</si>
  <si>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</si>
  <si>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</si>
  <si>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</si>
  <si>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</si>
  <si>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</si>
  <si>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</si>
  <si>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</si>
  <si>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</si>
  <si>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</si>
  <si>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</si>
  <si>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</si>
  <si>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</si>
  <si>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</si>
  <si>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</si>
  <si>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</si>
  <si>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</si>
  <si>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</si>
  <si>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</si>
  <si>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</si>
  <si>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</si>
  <si>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</si>
  <si>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</si>
  <si>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</si>
  <si>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</si>
  <si>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</si>
  <si>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</si>
  <si>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</si>
  <si>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</si>
  <si>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</si>
  <si>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</si>
  <si>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</si>
  <si>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</si>
  <si>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</si>
  <si>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</si>
  <si>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</si>
  <si>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</si>
  <si>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</si>
  <si>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</si>
  <si>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</si>
  <si>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</si>
  <si>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</si>
  <si>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</si>
  <si>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</si>
  <si>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</si>
  <si>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</si>
  <si>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</si>
  <si>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</si>
  <si>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</si>
  <si>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</si>
  <si>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</si>
  <si>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</si>
  <si>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</si>
  <si>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</si>
  <si>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</si>
  <si>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</si>
  <si>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</si>
  <si>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</si>
  <si>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</si>
  <si>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</si>
  <si>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</si>
  <si>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</si>
  <si>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</si>
  <si>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</si>
  <si>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</si>
  <si>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</si>
  <si>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</si>
  <si>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</si>
  <si>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</si>
  <si>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</si>
  <si>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</si>
  <si>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</si>
  <si>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</si>
  <si>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</si>
  <si>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</si>
  <si>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</si>
  <si>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</si>
  <si>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</si>
  <si>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</si>
  <si>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</si>
  <si>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</si>
  <si>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</si>
  <si>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</si>
  <si>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</si>
  <si>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</si>
  <si>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</si>
  <si>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</si>
  <si>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</si>
  <si>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</si>
  <si>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</si>
  <si>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</si>
  <si>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</si>
  <si>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</si>
  <si>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</si>
  <si>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</si>
  <si>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</si>
  <si>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</si>
  <si>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</si>
  <si>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</si>
  <si>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</si>
  <si>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</si>
  <si>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</si>
  <si>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</si>
  <si>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</si>
  <si>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</si>
  <si>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</si>
  <si>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</si>
  <si>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</si>
  <si>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</si>
  <si>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</si>
  <si>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</si>
  <si>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</si>
  <si>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</si>
  <si>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</si>
  <si>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</si>
  <si>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</si>
  <si>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</si>
  <si>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</si>
  <si>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</si>
  <si>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</si>
  <si>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</si>
  <si>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</si>
  <si>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</si>
  <si>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</si>
  <si>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</si>
  <si>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</si>
  <si>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</si>
  <si>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</si>
  <si>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</si>
  <si>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</si>
  <si>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</si>
  <si>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</si>
  <si>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Malung-Sälen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</si>
  <si>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</si>
  <si>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</si>
  <si>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</si>
  <si>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</si>
  <si>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</si>
  <si>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</si>
  <si>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</si>
  <si>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</si>
  <si>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</si>
  <si>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</si>
  <si>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</si>
  <si>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</si>
  <si>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</si>
  <si>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</si>
  <si>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</si>
  <si>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</si>
  <si>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</si>
  <si>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</si>
  <si>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</si>
  <si>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</si>
  <si>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</si>
  <si>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</si>
  <si>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</si>
  <si>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</si>
  <si>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</si>
  <si>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</si>
  <si>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</si>
  <si>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</si>
  <si>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</si>
  <si>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</si>
  <si>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</si>
  <si>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</si>
  <si>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</si>
  <si>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</si>
  <si>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</si>
  <si>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</si>
  <si>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</si>
  <si>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</si>
  <si>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</si>
  <si>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</si>
  <si>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</si>
  <si>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</si>
  <si>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</si>
  <si>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</si>
  <si>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</si>
  <si>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</si>
  <si>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</si>
  <si>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</si>
  <si>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</si>
  <si>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</si>
  <si>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</si>
  <si>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</si>
  <si>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</si>
  <si>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</si>
  <si>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</si>
  <si>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</si>
  <si>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</si>
  <si>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</si>
  <si>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</si>
  <si>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</si>
  <si>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</si>
  <si>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</si>
  <si>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</si>
  <si>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</si>
  <si>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</si>
  <si>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</si>
  <si>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</si>
  <si>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</si>
  <si>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</si>
  <si>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</si>
  <si>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</si>
  <si>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</si>
  <si>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</si>
  <si>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</si>
  <si>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</si>
  <si>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</si>
  <si>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</si>
  <si>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</si>
  <si>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</si>
  <si>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</si>
  <si>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</si>
  <si>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</si>
  <si>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</si>
  <si>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</si>
  <si>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</si>
  <si>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</si>
  <si>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</si>
  <si>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</si>
  <si>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</si>
  <si>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</si>
  <si>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</si>
  <si>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</si>
  <si>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</si>
  <si>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</si>
  <si>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</si>
  <si>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</si>
  <si>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</si>
  <si>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</si>
  <si>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</si>
  <si>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</si>
  <si>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</si>
  <si>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</si>
  <si>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</si>
  <si>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</si>
  <si>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</si>
  <si>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</si>
  <si>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</si>
  <si>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</si>
  <si>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</si>
  <si>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</si>
  <si>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</si>
  <si>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</si>
  <si>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</si>
  <si>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</si>
  <si>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</si>
  <si>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</si>
  <si>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</si>
  <si>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</si>
  <si>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</si>
  <si>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</si>
  <si>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</si>
  <si>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</si>
  <si>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</si>
  <si>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</si>
  <si>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</si>
  <si>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</si>
  <si>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</si>
  <si>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</si>
  <si>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</si>
  <si>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</si>
  <si>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</si>
  <si>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</si>
  <si>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</si>
  <si>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</si>
  <si>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Nationell sammanfattning (SWE)</t>
  </si>
  <si>
    <t>Total Antal Laddhybrider</t>
  </si>
  <si>
    <t>Total Antal BEV fordon</t>
  </si>
  <si>
    <t>Total Laddbehov från Laddhybrider (MW)</t>
  </si>
  <si>
    <t>Total Laddbehov från BEV fordon (MW)</t>
  </si>
  <si>
    <t>Total Laddbehov (MW)</t>
  </si>
  <si>
    <t>Total Laddkapacitet (MW)</t>
  </si>
  <si>
    <t>Total Avvikelse (MW)</t>
  </si>
  <si>
    <t>Skillnad utbyggnad VS antal bilar</t>
  </si>
  <si>
    <t>Avvikelse behov: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</si>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</sst>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9" fontId="0" fillId="3" borderId="0" xfId="2" applyFont="1" applyFill="1"/>
    <xf numFmtId="0" fontId="0" fillId="3" borderId="0" xfId="0" applyFill="1"/>
    <xf numFmtId="0" fontId="0" fillId="0" borderId="0" xfId="1" applyNumberFormat="1" applyFont="1" applyFill="1"/>
    <xf numFmtId="0" fontId="0" fillId="0" borderId="0" xfId="2" applyNumberFormat="1" applyFont="1" applyFill="1"/>
    <xf numFmtId="0" fontId="3" fillId="0" borderId="0" xfId="0" applyFont="1"/>
    <xf numFmtId="4" fontId="3" fillId="0" borderId="0" xfId="0" applyNumberFormat="1" applyFont="1"/>
    <xf numFmtId="9" fontId="0" fillId="0" borderId="0" xfId="0" applyNumberFormat="1"/>
    <xf numFmtId="164" fontId="2" fillId="3" borderId="0" xfId="0" applyNumberFormat="1" applyFont="1" applyFill="1" applyAlignment="1">
      <alignment horizontal="center"/>
    </xf>
    <xf numFmtId="164" fontId="0" fillId="3" borderId="0" xfId="2" applyNumberFormat="1" applyFont="1" applyFill="1"/>
    <xf numFmtId="164" fontId="0" fillId="0" borderId="0" xfId="0" applyNumberFormat="1"/>
    <xf numFmtId="164" fontId="2" fillId="4" borderId="0" xfId="0" applyNumberFormat="1" applyFont="1" applyFill="1" applyAlignment="1">
      <alignment horizontal="center"/>
    </xf>
    <xf numFmtId="9" fontId="0" fillId="0" borderId="0" xfId="0" applyNumberFormat="1" applyAlignment="1">
      <alignment horizontal="right"/>
    </xf>
  </cellXfs>
  <cellStyles count="3">
    <cellStyle name="Normal" xfId="0" builtinId="0"/>
    <cellStyle name="Procent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55CC-E0FD-4315-BAF3-4E4E8220B8CD}">
  <dimension ref="A1:AF300"/>
  <sheetViews>
    <sheetView tabSelected="1" workbookViewId="0">
      <selection activeCell="B2" sqref="B2"/>
    </sheetView>
  </sheetViews>
  <sheetFormatPr defaultRowHeight="15" x14ac:dyDescent="0.25"/>
  <cols>
    <col min="1" max="1" width="11.5703125" customWidth="1"/>
    <col min="2" max="2" width="18.28515625" customWidth="1"/>
    <col min="3" max="3" width="23.85546875" bestFit="1" customWidth="1"/>
    <col min="4" max="4" width="23.42578125" bestFit="1" customWidth="1"/>
    <col min="5" max="5" width="11.5703125" customWidth="1"/>
    <col min="6" max="6" width="10.42578125" style="16" customWidth="1"/>
    <col min="7" max="10" width="27" hidden="1" customWidth="1"/>
    <col min="11" max="14" width="28.85546875" hidden="1" customWidth="1"/>
    <col min="15" max="15" width="13.28515625" customWidth="1"/>
    <col min="16" max="16" width="10.28515625" customWidth="1"/>
    <col min="17" max="17" width="13.5703125" customWidth="1"/>
    <col min="18" max="18" width="11.28515625" style="16" customWidth="1"/>
    <col min="19" max="19" width="25.28515625" hidden="1" customWidth="1"/>
    <col min="20" max="22" width="26" hidden="1" customWidth="1"/>
    <col min="23" max="26" width="33.85546875" hidden="1" customWidth="1"/>
    <col min="27" max="27" width="16.42578125" customWidth="1"/>
    <col min="28" max="28" width="10.42578125" customWidth="1"/>
    <col min="29" max="29" width="12.28515625" customWidth="1"/>
    <col min="30" max="30" width="10.7109375" customWidth="1"/>
    <col min="31" max="31" width="30.85546875" customWidth="1"/>
    <col min="32" max="32" width="18.4257812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4" t="s">
        <v>5</v>
      </c>
      <c r="G1" s="1" t="s">
        <v>6</v>
      </c>
      <c r="H1" s="1" t="s">
        <v>7</v>
      </c>
      <c r="I1" s="3" t="s">
        <v>8</v>
      </c>
      <c r="J1" s="3" t="s">
        <v>5</v>
      </c>
      <c r="K1" s="1" t="s">
        <v>9</v>
      </c>
      <c r="L1" s="1" t="s">
        <v>10</v>
      </c>
      <c r="M1" s="3" t="s">
        <v>8</v>
      </c>
      <c r="N1" s="3" t="s">
        <v>5</v>
      </c>
      <c r="O1" s="4" t="s">
        <v>11</v>
      </c>
      <c r="P1" s="4" t="s">
        <v>12</v>
      </c>
      <c r="Q1" s="3" t="s">
        <v>8</v>
      </c>
      <c r="R1" s="17" t="s">
        <v>5</v>
      </c>
      <c r="S1" s="1" t="s">
        <v>13</v>
      </c>
      <c r="T1" s="1" t="s">
        <v>14</v>
      </c>
      <c r="U1" s="3" t="s">
        <v>8</v>
      </c>
      <c r="V1" s="3" t="s">
        <v>5</v>
      </c>
      <c r="W1" s="1" t="s">
        <v>15</v>
      </c>
      <c r="X1" s="1" t="s">
        <v>16</v>
      </c>
      <c r="Y1" s="3" t="s">
        <v>8</v>
      </c>
      <c r="Z1" s="3" t="s">
        <v>5</v>
      </c>
      <c r="AA1" s="1" t="s">
        <v>17</v>
      </c>
      <c r="AB1" s="1" t="s">
        <v>18</v>
      </c>
      <c r="AC1" s="3" t="s">
        <v>8</v>
      </c>
      <c r="AD1" s="3" t="s">
        <v>5</v>
      </c>
      <c r="AE1" s="3" t="s">
        <v>607</v>
      </c>
      <c r="AF1" s="3" t="s">
        <v>608</v>
      </c>
    </row>
    <row r="2" spans="1:32" x14ac:dyDescent="0.25">
      <c r="A2" t="s">
        <v>19</v>
      </c>
      <c r="B2" t="s">
        <v>20</v>
      </c>
      <c r="C2" s="5">
        <v>6.8268000000000066</v>
      </c>
      <c r="D2" s="5">
        <v>4.5433999999999992</v>
      </c>
      <c r="E2" s="6">
        <f>C2-D2</f>
        <v>2.2834000000000074</v>
      </c>
      <c r="F2" s="15">
        <f>(C2/D2)-1</f>
        <v>0.50257516397411806</v>
      </c>
      <c r="G2">
        <v>1806</v>
      </c>
      <c r="H2">
        <v>1463</v>
      </c>
      <c r="I2" s="8">
        <f>G2-H2</f>
        <v>343</v>
      </c>
      <c r="J2" s="7">
        <f>(G2/H2)-1</f>
        <v>0.23444976076555024</v>
      </c>
      <c r="K2">
        <v>1769</v>
      </c>
      <c r="L2">
        <v>1426</v>
      </c>
      <c r="M2" s="8">
        <f>K2-L2</f>
        <v>343</v>
      </c>
      <c r="N2" s="7">
        <f>(K2/L2)-1</f>
        <v>0.2405329593267882</v>
      </c>
      <c r="O2" s="9">
        <f>G2+K2</f>
        <v>3575</v>
      </c>
      <c r="P2" s="10">
        <f>H2+L2</f>
        <v>2889</v>
      </c>
      <c r="Q2" s="8">
        <f>O2-P2</f>
        <v>686</v>
      </c>
      <c r="R2" s="15">
        <f>(O2/P2)-1</f>
        <v>0.23745240567670467</v>
      </c>
      <c r="S2" s="5">
        <v>2.3477999999999999</v>
      </c>
      <c r="T2" s="5">
        <v>1.9018999999999999</v>
      </c>
      <c r="U2" s="6">
        <f>S2-T2</f>
        <v>0.44589999999999996</v>
      </c>
      <c r="V2" s="7">
        <f>(S2/T2)-1</f>
        <v>0.23444976076555024</v>
      </c>
      <c r="W2" s="5">
        <v>1.4152</v>
      </c>
      <c r="X2" s="5">
        <v>1.1408</v>
      </c>
      <c r="Y2" s="6">
        <f>W2-X2</f>
        <v>0.27439999999999998</v>
      </c>
      <c r="Z2" s="7">
        <f>(W2/X2)-1</f>
        <v>0.2405329593267882</v>
      </c>
      <c r="AA2" s="5">
        <v>3.7629999999999999</v>
      </c>
      <c r="AB2" s="5">
        <v>3.0427</v>
      </c>
      <c r="AC2" s="6">
        <f>AA2-AB2</f>
        <v>0.72029999999999994</v>
      </c>
      <c r="AD2" s="7">
        <f>(AA2/AB2)-1</f>
        <v>0.2367305353797613</v>
      </c>
      <c r="AE2" s="13">
        <f>(F2/AD2)-1</f>
        <v>1.1229841058226429</v>
      </c>
      <c r="AF2" s="5">
        <f>C2-AA2</f>
        <v>3.0638000000000067</v>
      </c>
    </row>
    <row r="3" spans="1:32" x14ac:dyDescent="0.25">
      <c r="A3" t="s">
        <v>21</v>
      </c>
      <c r="B3" t="s">
        <v>22</v>
      </c>
      <c r="C3" s="5">
        <v>1.792</v>
      </c>
      <c r="D3" s="5">
        <v>1.1439999999999999</v>
      </c>
      <c r="E3" s="6">
        <f>C3-D3</f>
        <v>0.64800000000000013</v>
      </c>
      <c r="F3" s="15">
        <f>(C3/D3)-1</f>
        <v>0.56643356643356668</v>
      </c>
      <c r="G3">
        <v>1645</v>
      </c>
      <c r="H3">
        <v>1355</v>
      </c>
      <c r="I3" s="8">
        <f>G3-H3</f>
        <v>290</v>
      </c>
      <c r="J3" s="7">
        <f>(G3/H3)-1</f>
        <v>0.2140221402214022</v>
      </c>
      <c r="K3">
        <v>1465</v>
      </c>
      <c r="L3">
        <v>1236</v>
      </c>
      <c r="M3" s="8">
        <f>K3-L3</f>
        <v>229</v>
      </c>
      <c r="N3" s="7">
        <f>(K3/L3)-1</f>
        <v>0.18527508090614897</v>
      </c>
      <c r="O3" s="9">
        <f>G3+K3</f>
        <v>3110</v>
      </c>
      <c r="P3" s="10">
        <f>H3+L3</f>
        <v>2591</v>
      </c>
      <c r="Q3" s="8">
        <f>O3-P3</f>
        <v>519</v>
      </c>
      <c r="R3" s="15">
        <f>(O3/P3)-1</f>
        <v>0.20030876109610185</v>
      </c>
      <c r="S3" s="5">
        <v>2.1385000000000001</v>
      </c>
      <c r="T3" s="5">
        <v>1.7615000000000001</v>
      </c>
      <c r="U3" s="6">
        <f>S3-T3</f>
        <v>0.377</v>
      </c>
      <c r="V3" s="7">
        <f>(S3/T3)-1</f>
        <v>0.2140221402214022</v>
      </c>
      <c r="W3" s="5">
        <v>1.1719999999999999</v>
      </c>
      <c r="X3" s="5">
        <v>0.98880000000000012</v>
      </c>
      <c r="Y3" s="6">
        <f>W3-X3</f>
        <v>0.18319999999999981</v>
      </c>
      <c r="Z3" s="7">
        <f>(W3/X3)-1</f>
        <v>0.18527508090614875</v>
      </c>
      <c r="AA3" s="5">
        <v>3.3105000000000002</v>
      </c>
      <c r="AB3" s="5">
        <v>2.7503000000000002</v>
      </c>
      <c r="AC3" s="6">
        <f>AA3-AB3</f>
        <v>0.56020000000000003</v>
      </c>
      <c r="AD3" s="7">
        <f>(AA3/AB3)-1</f>
        <v>0.20368687052321555</v>
      </c>
      <c r="AE3" s="13">
        <f>(F3/AD3)-1</f>
        <v>1.7809036732635475</v>
      </c>
      <c r="AF3" s="5">
        <f>C3-AA3</f>
        <v>-1.5185000000000002</v>
      </c>
    </row>
    <row r="4" spans="1:32" x14ac:dyDescent="0.25">
      <c r="A4" t="s">
        <v>23</v>
      </c>
      <c r="B4" t="s">
        <v>24</v>
      </c>
      <c r="C4" s="5">
        <v>7.0774999999999997</v>
      </c>
      <c r="D4" s="5">
        <v>5.2474999999999996</v>
      </c>
      <c r="E4" s="6">
        <f>C4-D4</f>
        <v>1.83</v>
      </c>
      <c r="F4" s="15">
        <f>(C4/D4)-1</f>
        <v>0.34873749404478338</v>
      </c>
      <c r="G4">
        <v>2550</v>
      </c>
      <c r="H4">
        <v>2085</v>
      </c>
      <c r="I4" s="8">
        <f>G4-H4</f>
        <v>465</v>
      </c>
      <c r="J4" s="7">
        <f>(G4/H4)-1</f>
        <v>0.2230215827338129</v>
      </c>
      <c r="K4">
        <v>2226</v>
      </c>
      <c r="L4">
        <v>1860</v>
      </c>
      <c r="M4" s="8">
        <f>K4-L4</f>
        <v>366</v>
      </c>
      <c r="N4" s="7">
        <f>(K4/L4)-1</f>
        <v>0.1967741935483871</v>
      </c>
      <c r="O4" s="9">
        <f>G4+K4</f>
        <v>4776</v>
      </c>
      <c r="P4" s="10">
        <f>H4+L4</f>
        <v>3945</v>
      </c>
      <c r="Q4" s="8">
        <f>O4-P4</f>
        <v>831</v>
      </c>
      <c r="R4" s="15">
        <f>(O4/P4)-1</f>
        <v>0.21064638783269962</v>
      </c>
      <c r="S4" s="5">
        <v>3.3149999999999999</v>
      </c>
      <c r="T4" s="5">
        <v>2.7105000000000001</v>
      </c>
      <c r="U4" s="6">
        <f>S4-T4</f>
        <v>0.60449999999999982</v>
      </c>
      <c r="V4" s="7">
        <f>(S4/T4)-1</f>
        <v>0.2230215827338129</v>
      </c>
      <c r="W4" s="5">
        <v>1.7807999999999999</v>
      </c>
      <c r="X4" s="5">
        <v>1.488</v>
      </c>
      <c r="Y4" s="6">
        <f>W4-X4</f>
        <v>0.29279999999999995</v>
      </c>
      <c r="Z4" s="7">
        <f>(W4/X4)-1</f>
        <v>0.1967741935483871</v>
      </c>
      <c r="AA4" s="5">
        <v>5.0958000000000014</v>
      </c>
      <c r="AB4" s="5">
        <v>4.1985000000000001</v>
      </c>
      <c r="AC4" s="6">
        <f>AA4-AB4</f>
        <v>0.89730000000000132</v>
      </c>
      <c r="AD4" s="7">
        <f>(AA4/AB4)-1</f>
        <v>0.21371918542336577</v>
      </c>
      <c r="AE4" s="13">
        <f>(F4/AD4)-1</f>
        <v>0.63175567674915989</v>
      </c>
      <c r="AF4" s="5">
        <f>C4-AA4</f>
        <v>1.9816999999999982</v>
      </c>
    </row>
    <row r="5" spans="1:32" x14ac:dyDescent="0.25">
      <c r="A5" t="s">
        <v>25</v>
      </c>
      <c r="B5" t="s">
        <v>26</v>
      </c>
      <c r="C5" s="5">
        <v>10.635</v>
      </c>
      <c r="D5" s="5">
        <v>10.561</v>
      </c>
      <c r="E5" s="6">
        <f>C5-D5</f>
        <v>7.3999999999999844E-2</v>
      </c>
      <c r="F5" s="15">
        <f>(C5/D5)-1</f>
        <v>7.0069122242211179E-3</v>
      </c>
      <c r="G5">
        <v>2310</v>
      </c>
      <c r="H5">
        <v>1834</v>
      </c>
      <c r="I5" s="8">
        <f>G5-H5</f>
        <v>476</v>
      </c>
      <c r="J5" s="7">
        <f>(G5/H5)-1</f>
        <v>0.25954198473282442</v>
      </c>
      <c r="K5">
        <v>2186</v>
      </c>
      <c r="L5">
        <v>1852</v>
      </c>
      <c r="M5" s="8">
        <f>K5-L5</f>
        <v>334</v>
      </c>
      <c r="N5" s="7">
        <f>(K5/L5)-1</f>
        <v>0.18034557235421156</v>
      </c>
      <c r="O5" s="9">
        <f>G5+K5</f>
        <v>4496</v>
      </c>
      <c r="P5" s="10">
        <f>H5+L5</f>
        <v>3686</v>
      </c>
      <c r="Q5" s="8">
        <f>O5-P5</f>
        <v>810</v>
      </c>
      <c r="R5" s="15">
        <f>(O5/P5)-1</f>
        <v>0.2197504069451981</v>
      </c>
      <c r="S5" s="5">
        <v>3.0030000000000001</v>
      </c>
      <c r="T5" s="5">
        <v>2.3841999999999999</v>
      </c>
      <c r="U5" s="6">
        <f>S5-T5</f>
        <v>0.61880000000000024</v>
      </c>
      <c r="V5" s="7">
        <f>(S5/T5)-1</f>
        <v>0.25954198473282464</v>
      </c>
      <c r="W5" s="5">
        <v>1.7487999999999999</v>
      </c>
      <c r="X5" s="5">
        <v>1.4816</v>
      </c>
      <c r="Y5" s="6">
        <f>W5-X5</f>
        <v>0.26719999999999988</v>
      </c>
      <c r="Z5" s="7">
        <f>(W5/X5)-1</f>
        <v>0.18034557235421156</v>
      </c>
      <c r="AA5" s="5">
        <v>4.7518000000000002</v>
      </c>
      <c r="AB5" s="5">
        <v>3.8658000000000001</v>
      </c>
      <c r="AC5" s="6">
        <f>AA5-AB5</f>
        <v>0.88600000000000012</v>
      </c>
      <c r="AD5" s="7">
        <f>(AA5/AB5)-1</f>
        <v>0.22918930105023549</v>
      </c>
      <c r="AE5" s="13">
        <f>(F5/AD5)-1</f>
        <v>-0.9694274026225802</v>
      </c>
      <c r="AF5" s="5">
        <f>C5-AA5</f>
        <v>5.8831999999999995</v>
      </c>
    </row>
    <row r="6" spans="1:32" x14ac:dyDescent="0.25">
      <c r="A6" t="s">
        <v>27</v>
      </c>
      <c r="B6" t="s">
        <v>28</v>
      </c>
      <c r="C6" s="5">
        <v>11.1655</v>
      </c>
      <c r="D6" s="5">
        <v>8.4977</v>
      </c>
      <c r="E6" s="6">
        <f>C6-D6</f>
        <v>2.6677999999999997</v>
      </c>
      <c r="F6" s="15">
        <f>(C6/D6)-1</f>
        <v>0.31394377302093512</v>
      </c>
      <c r="G6">
        <v>2855</v>
      </c>
      <c r="H6">
        <v>2213</v>
      </c>
      <c r="I6" s="8">
        <f>G6-H6</f>
        <v>642</v>
      </c>
      <c r="J6" s="7">
        <f>(G6/H6)-1</f>
        <v>0.29010393131495715</v>
      </c>
      <c r="K6">
        <v>3088</v>
      </c>
      <c r="L6">
        <v>2491</v>
      </c>
      <c r="M6" s="8">
        <f>K6-L6</f>
        <v>597</v>
      </c>
      <c r="N6" s="7">
        <f>(K6/L6)-1</f>
        <v>0.23966278602970692</v>
      </c>
      <c r="O6" s="9">
        <f>G6+K6</f>
        <v>5943</v>
      </c>
      <c r="P6" s="10">
        <f>H6+L6</f>
        <v>4704</v>
      </c>
      <c r="Q6" s="8">
        <f>O6-P6</f>
        <v>1239</v>
      </c>
      <c r="R6" s="15">
        <f>(O6/P6)-1</f>
        <v>0.26339285714285721</v>
      </c>
      <c r="S6" s="5">
        <v>3.7115</v>
      </c>
      <c r="T6" s="5">
        <v>2.8769</v>
      </c>
      <c r="U6" s="6">
        <f>S6-T6</f>
        <v>0.83460000000000001</v>
      </c>
      <c r="V6" s="7">
        <f>(S6/T6)-1</f>
        <v>0.29010393131495715</v>
      </c>
      <c r="W6" s="5">
        <v>2.4704000000000002</v>
      </c>
      <c r="X6" s="5">
        <v>1.9927999999999999</v>
      </c>
      <c r="Y6" s="6">
        <f>W6-X6</f>
        <v>0.47760000000000025</v>
      </c>
      <c r="Z6" s="7">
        <f>(W6/X6)-1</f>
        <v>0.23966278602970714</v>
      </c>
      <c r="AA6" s="5">
        <v>6.1818999999999997</v>
      </c>
      <c r="AB6" s="5">
        <v>4.8697000000000008</v>
      </c>
      <c r="AC6" s="6">
        <f>AA6-AB6</f>
        <v>1.3121999999999989</v>
      </c>
      <c r="AD6" s="7">
        <f>(AA6/AB6)-1</f>
        <v>0.26946218452882076</v>
      </c>
      <c r="AE6" s="13">
        <f>(F6/AD6)-1</f>
        <v>0.16507543932331159</v>
      </c>
      <c r="AF6" s="5">
        <f>C6-AA6</f>
        <v>4.9836</v>
      </c>
    </row>
    <row r="7" spans="1:32" x14ac:dyDescent="0.25">
      <c r="A7" t="s">
        <v>29</v>
      </c>
      <c r="B7" t="s">
        <v>30</v>
      </c>
      <c r="C7" s="5">
        <v>3.6587999999999998</v>
      </c>
      <c r="D7" s="5">
        <v>2.9028</v>
      </c>
      <c r="E7" s="6">
        <f>C7-D7</f>
        <v>0.75599999999999978</v>
      </c>
      <c r="F7" s="15">
        <f>(C7/D7)-1</f>
        <v>0.2604381976023149</v>
      </c>
      <c r="G7">
        <v>1445</v>
      </c>
      <c r="H7">
        <v>1192</v>
      </c>
      <c r="I7" s="8">
        <f>G7-H7</f>
        <v>253</v>
      </c>
      <c r="J7" s="7">
        <f>(G7/H7)-1</f>
        <v>0.21224832214765099</v>
      </c>
      <c r="K7">
        <v>1293</v>
      </c>
      <c r="L7">
        <v>1046</v>
      </c>
      <c r="M7" s="8">
        <f>K7-L7</f>
        <v>247</v>
      </c>
      <c r="N7" s="7">
        <f>(K7/L7)-1</f>
        <v>0.2361376673040152</v>
      </c>
      <c r="O7" s="9">
        <f>G7+K7</f>
        <v>2738</v>
      </c>
      <c r="P7" s="10">
        <f>H7+L7</f>
        <v>2238</v>
      </c>
      <c r="Q7" s="8">
        <f>O7-P7</f>
        <v>500</v>
      </c>
      <c r="R7" s="15">
        <f>(O7/P7)-1</f>
        <v>0.223413762287757</v>
      </c>
      <c r="S7" s="5">
        <v>1.8785000000000001</v>
      </c>
      <c r="T7" s="5">
        <v>1.5496000000000001</v>
      </c>
      <c r="U7" s="6">
        <f>S7-T7</f>
        <v>0.32889999999999997</v>
      </c>
      <c r="V7" s="7">
        <f>(S7/T7)-1</f>
        <v>0.21224832214765099</v>
      </c>
      <c r="W7" s="5">
        <v>1.0344</v>
      </c>
      <c r="X7" s="5">
        <v>0.8368000000000001</v>
      </c>
      <c r="Y7" s="6">
        <f>W7-X7</f>
        <v>0.19759999999999989</v>
      </c>
      <c r="Z7" s="7">
        <f>(W7/X7)-1</f>
        <v>0.2361376673040152</v>
      </c>
      <c r="AA7" s="5">
        <v>2.9129</v>
      </c>
      <c r="AB7" s="5">
        <v>2.3864000000000001</v>
      </c>
      <c r="AC7" s="6">
        <f>AA7-AB7</f>
        <v>0.52649999999999997</v>
      </c>
      <c r="AD7" s="7">
        <f>(AA7/AB7)-1</f>
        <v>0.22062520952061671</v>
      </c>
      <c r="AE7" s="13">
        <f>(F7/AD7)-1</f>
        <v>0.18045529868597265</v>
      </c>
      <c r="AF7" s="5">
        <f>C7-AA7</f>
        <v>0.74589999999999979</v>
      </c>
    </row>
    <row r="8" spans="1:32" x14ac:dyDescent="0.25">
      <c r="A8" t="s">
        <v>31</v>
      </c>
      <c r="B8" t="s">
        <v>32</v>
      </c>
      <c r="C8" s="5">
        <v>31.3779</v>
      </c>
      <c r="D8" s="5">
        <v>26.029299999999971</v>
      </c>
      <c r="E8" s="6">
        <f>C8-D8</f>
        <v>5.3486000000000296</v>
      </c>
      <c r="F8" s="15">
        <f>(C8/D8)-1</f>
        <v>0.20548382015651723</v>
      </c>
      <c r="G8">
        <v>3868</v>
      </c>
      <c r="H8">
        <v>3142</v>
      </c>
      <c r="I8" s="8">
        <f>G8-H8</f>
        <v>726</v>
      </c>
      <c r="J8" s="7">
        <f>(G8/H8)-1</f>
        <v>0.23106301718650535</v>
      </c>
      <c r="K8">
        <v>3863</v>
      </c>
      <c r="L8">
        <v>3085</v>
      </c>
      <c r="M8" s="8">
        <f>K8-L8</f>
        <v>778</v>
      </c>
      <c r="N8" s="7">
        <f>(K8/L8)-1</f>
        <v>0.25218800648298223</v>
      </c>
      <c r="O8" s="9">
        <f>G8+K8</f>
        <v>7731</v>
      </c>
      <c r="P8" s="10">
        <f>H8+L8</f>
        <v>6227</v>
      </c>
      <c r="Q8" s="8">
        <f>O8-P8</f>
        <v>1504</v>
      </c>
      <c r="R8" s="15">
        <f>(O8/P8)-1</f>
        <v>0.24152882607997439</v>
      </c>
      <c r="S8" s="5">
        <v>5.0284000000000004</v>
      </c>
      <c r="T8" s="5">
        <v>4.0846</v>
      </c>
      <c r="U8" s="6">
        <f>S8-T8</f>
        <v>0.94380000000000042</v>
      </c>
      <c r="V8" s="7">
        <f>(S8/T8)-1</f>
        <v>0.23106301718650557</v>
      </c>
      <c r="W8" s="5">
        <v>3.0903999999999998</v>
      </c>
      <c r="X8" s="5">
        <v>2.468</v>
      </c>
      <c r="Y8" s="6">
        <f>W8-X8</f>
        <v>0.62239999999999984</v>
      </c>
      <c r="Z8" s="7">
        <f>(W8/X8)-1</f>
        <v>0.25218800648298201</v>
      </c>
      <c r="AA8" s="5">
        <v>8.1188000000000002</v>
      </c>
      <c r="AB8" s="5">
        <v>6.5526</v>
      </c>
      <c r="AC8" s="6">
        <f>AA8-AB8</f>
        <v>1.5662000000000003</v>
      </c>
      <c r="AD8" s="7">
        <f>(AA8/AB8)-1</f>
        <v>0.23901962579739333</v>
      </c>
      <c r="AE8" s="13">
        <f>(F8/AD8)-1</f>
        <v>-0.14030565703128894</v>
      </c>
      <c r="AF8" s="5">
        <f>C8-AA8</f>
        <v>23.2591</v>
      </c>
    </row>
    <row r="9" spans="1:32" x14ac:dyDescent="0.25">
      <c r="A9" t="s">
        <v>33</v>
      </c>
      <c r="B9" t="s">
        <v>34</v>
      </c>
      <c r="C9" s="5">
        <v>19.786000000000001</v>
      </c>
      <c r="D9" s="5">
        <v>4.6340000000000003</v>
      </c>
      <c r="E9" s="6">
        <f>C9-D9</f>
        <v>15.152000000000001</v>
      </c>
      <c r="F9" s="15">
        <f>(C9/D9)-1</f>
        <v>3.269745360379801</v>
      </c>
      <c r="G9">
        <v>2258</v>
      </c>
      <c r="H9">
        <v>1870</v>
      </c>
      <c r="I9" s="8">
        <f>G9-H9</f>
        <v>388</v>
      </c>
      <c r="J9" s="7">
        <f>(G9/H9)-1</f>
        <v>0.20748663101604281</v>
      </c>
      <c r="K9">
        <v>2318</v>
      </c>
      <c r="L9">
        <v>1729</v>
      </c>
      <c r="M9" s="8">
        <f>K9-L9</f>
        <v>589</v>
      </c>
      <c r="N9" s="7">
        <f>(K9/L9)-1</f>
        <v>0.34065934065934056</v>
      </c>
      <c r="O9" s="9">
        <f>G9+K9</f>
        <v>4576</v>
      </c>
      <c r="P9" s="10">
        <f>H9+L9</f>
        <v>3599</v>
      </c>
      <c r="Q9" s="8">
        <f>O9-P9</f>
        <v>977</v>
      </c>
      <c r="R9" s="15">
        <f>(O9/P9)-1</f>
        <v>0.27146429563767716</v>
      </c>
      <c r="S9" s="5">
        <v>2.9354</v>
      </c>
      <c r="T9" s="5">
        <v>2.431</v>
      </c>
      <c r="U9" s="6">
        <f>S9-T9</f>
        <v>0.50439999999999996</v>
      </c>
      <c r="V9" s="7">
        <f>(S9/T9)-1</f>
        <v>0.20748663101604281</v>
      </c>
      <c r="W9" s="5">
        <v>1.8544</v>
      </c>
      <c r="X9" s="5">
        <v>1.3832</v>
      </c>
      <c r="Y9" s="6">
        <f>W9-X9</f>
        <v>0.47120000000000006</v>
      </c>
      <c r="Z9" s="7">
        <f>(W9/X9)-1</f>
        <v>0.34065934065934078</v>
      </c>
      <c r="AA9" s="5">
        <v>4.7898000000000014</v>
      </c>
      <c r="AB9" s="5">
        <v>3.8142</v>
      </c>
      <c r="AC9" s="6">
        <f>AA9-AB9</f>
        <v>0.97560000000000136</v>
      </c>
      <c r="AD9" s="7">
        <f>(AA9/AB9)-1</f>
        <v>0.25578102878716402</v>
      </c>
      <c r="AE9" s="13">
        <f>(F9/AD9)-1</f>
        <v>11.783377156171202</v>
      </c>
      <c r="AF9" s="5">
        <f>C9-AA9</f>
        <v>14.9962</v>
      </c>
    </row>
    <row r="10" spans="1:32" x14ac:dyDescent="0.25">
      <c r="A10" t="s">
        <v>35</v>
      </c>
      <c r="B10" t="s">
        <v>36</v>
      </c>
      <c r="C10" s="5">
        <v>1.3759999999999999</v>
      </c>
      <c r="D10" s="5">
        <v>1.4419999999999999</v>
      </c>
      <c r="E10" s="6">
        <f>C10-D10</f>
        <v>-6.6000000000000059E-2</v>
      </c>
      <c r="F10" s="15">
        <f>(C10/D10)-1</f>
        <v>-4.5769764216366249E-2</v>
      </c>
      <c r="G10">
        <v>582</v>
      </c>
      <c r="H10">
        <v>435</v>
      </c>
      <c r="I10" s="8">
        <f>G10-H10</f>
        <v>147</v>
      </c>
      <c r="J10" s="7">
        <f>(G10/H10)-1</f>
        <v>0.33793103448275863</v>
      </c>
      <c r="K10">
        <v>580</v>
      </c>
      <c r="L10">
        <v>484</v>
      </c>
      <c r="M10" s="8">
        <f>K10-L10</f>
        <v>96</v>
      </c>
      <c r="N10" s="7">
        <f>(K10/L10)-1</f>
        <v>0.19834710743801653</v>
      </c>
      <c r="O10" s="9">
        <f>G10+K10</f>
        <v>1162</v>
      </c>
      <c r="P10" s="10">
        <f>H10+L10</f>
        <v>919</v>
      </c>
      <c r="Q10" s="8">
        <f>O10-P10</f>
        <v>243</v>
      </c>
      <c r="R10" s="15">
        <f>(O10/P10)-1</f>
        <v>0.26441784548422187</v>
      </c>
      <c r="S10" s="5">
        <v>0.75660000000000005</v>
      </c>
      <c r="T10" s="5">
        <v>0.5655</v>
      </c>
      <c r="U10" s="6">
        <f>S10-T10</f>
        <v>0.19110000000000005</v>
      </c>
      <c r="V10" s="7">
        <f>(S10/T10)-1</f>
        <v>0.33793103448275863</v>
      </c>
      <c r="W10" s="5">
        <v>0.46400000000000002</v>
      </c>
      <c r="X10" s="5">
        <v>0.38719999999999999</v>
      </c>
      <c r="Y10" s="6">
        <f>W10-X10</f>
        <v>7.6800000000000035E-2</v>
      </c>
      <c r="Z10" s="7">
        <f>(W10/X10)-1</f>
        <v>0.19834710743801653</v>
      </c>
      <c r="AA10" s="5">
        <v>1.2205999999999999</v>
      </c>
      <c r="AB10" s="5">
        <v>0.95269999999999999</v>
      </c>
      <c r="AC10" s="6">
        <f>AA10-AB10</f>
        <v>0.26789999999999992</v>
      </c>
      <c r="AD10" s="7">
        <f>(AA10/AB10)-1</f>
        <v>0.28120079773275952</v>
      </c>
      <c r="AE10" s="13">
        <f>(F10/AD10)-1</f>
        <v>-1.1627654138444647</v>
      </c>
      <c r="AF10" s="5">
        <f>C10-AA10</f>
        <v>0.15539999999999998</v>
      </c>
    </row>
    <row r="11" spans="1:32" x14ac:dyDescent="0.25">
      <c r="A11" t="s">
        <v>37</v>
      </c>
      <c r="B11" t="s">
        <v>38</v>
      </c>
      <c r="C11" s="5">
        <v>15.3263</v>
      </c>
      <c r="D11" s="5">
        <v>7.4923000000000011</v>
      </c>
      <c r="E11" s="6">
        <f>C11-D11</f>
        <v>7.8339999999999987</v>
      </c>
      <c r="F11" s="15">
        <f>(C11/D11)-1</f>
        <v>1.0456068230049516</v>
      </c>
      <c r="G11">
        <v>2796</v>
      </c>
      <c r="H11">
        <v>2238</v>
      </c>
      <c r="I11" s="8">
        <f>G11-H11</f>
        <v>558</v>
      </c>
      <c r="J11" s="7">
        <f>(G11/H11)-1</f>
        <v>0.24932975871313667</v>
      </c>
      <c r="K11">
        <v>2728</v>
      </c>
      <c r="L11">
        <v>2175</v>
      </c>
      <c r="M11" s="8">
        <f>K11-L11</f>
        <v>553</v>
      </c>
      <c r="N11" s="7">
        <f>(K11/L11)-1</f>
        <v>0.25425287356321835</v>
      </c>
      <c r="O11" s="9">
        <f>G11+K11</f>
        <v>5524</v>
      </c>
      <c r="P11" s="10">
        <f>H11+L11</f>
        <v>4413</v>
      </c>
      <c r="Q11" s="8">
        <f>O11-P11</f>
        <v>1111</v>
      </c>
      <c r="R11" s="15">
        <f>(O11/P11)-1</f>
        <v>0.25175617493768421</v>
      </c>
      <c r="S11" s="5">
        <v>3.6347999999999998</v>
      </c>
      <c r="T11" s="5">
        <v>2.9094000000000002</v>
      </c>
      <c r="U11" s="6">
        <f>S11-T11</f>
        <v>0.7253999999999996</v>
      </c>
      <c r="V11" s="7">
        <f>(S11/T11)-1</f>
        <v>0.24932975871313667</v>
      </c>
      <c r="W11" s="5">
        <v>2.1823999999999999</v>
      </c>
      <c r="X11" s="5">
        <v>1.74</v>
      </c>
      <c r="Y11" s="6">
        <f>W11-X11</f>
        <v>0.4423999999999999</v>
      </c>
      <c r="Z11" s="7">
        <f>(W11/X11)-1</f>
        <v>0.25425287356321835</v>
      </c>
      <c r="AA11" s="5">
        <v>5.8172000000000006</v>
      </c>
      <c r="AB11" s="5">
        <v>4.6494</v>
      </c>
      <c r="AC11" s="6">
        <f>AA11-AB11</f>
        <v>1.1678000000000006</v>
      </c>
      <c r="AD11" s="7">
        <f>(AA11/AB11)-1</f>
        <v>0.25117219426162518</v>
      </c>
      <c r="AE11" s="13">
        <f>(F11/AD11)-1</f>
        <v>3.1629083429347675</v>
      </c>
      <c r="AF11" s="5">
        <f>C11-AA11</f>
        <v>9.5091000000000001</v>
      </c>
    </row>
    <row r="12" spans="1:32" x14ac:dyDescent="0.25">
      <c r="A12" t="s">
        <v>39</v>
      </c>
      <c r="B12" t="s">
        <v>40</v>
      </c>
      <c r="C12" s="5">
        <v>7.0110000000000001</v>
      </c>
      <c r="D12" s="5">
        <v>3.492</v>
      </c>
      <c r="E12" s="6">
        <f>C12-D12</f>
        <v>3.5190000000000001</v>
      </c>
      <c r="F12" s="15">
        <f>(C12/D12)-1</f>
        <v>1.0077319587628866</v>
      </c>
      <c r="G12">
        <v>1874</v>
      </c>
      <c r="H12">
        <v>1488</v>
      </c>
      <c r="I12" s="8">
        <f>G12-H12</f>
        <v>386</v>
      </c>
      <c r="J12" s="7">
        <f>(G12/H12)-1</f>
        <v>0.25940860215053774</v>
      </c>
      <c r="K12">
        <v>1711</v>
      </c>
      <c r="L12">
        <v>1421</v>
      </c>
      <c r="M12" s="8">
        <f>K12-L12</f>
        <v>290</v>
      </c>
      <c r="N12" s="7">
        <f>(K12/L12)-1</f>
        <v>0.20408163265306123</v>
      </c>
      <c r="O12" s="9">
        <f>G12+K12</f>
        <v>3585</v>
      </c>
      <c r="P12" s="10">
        <f>H12+L12</f>
        <v>2909</v>
      </c>
      <c r="Q12" s="8">
        <f>O12-P12</f>
        <v>676</v>
      </c>
      <c r="R12" s="15">
        <f>(O12/P12)-1</f>
        <v>0.2323822619456859</v>
      </c>
      <c r="S12" s="5">
        <v>2.4361999999999999</v>
      </c>
      <c r="T12" s="5">
        <v>1.9343999999999999</v>
      </c>
      <c r="U12" s="6">
        <f>S12-T12</f>
        <v>0.50180000000000002</v>
      </c>
      <c r="V12" s="7">
        <f>(S12/T12)-1</f>
        <v>0.25940860215053774</v>
      </c>
      <c r="W12" s="5">
        <v>1.3688</v>
      </c>
      <c r="X12" s="5">
        <v>1.1368</v>
      </c>
      <c r="Y12" s="6">
        <f>W12-X12</f>
        <v>0.23199999999999998</v>
      </c>
      <c r="Z12" s="7">
        <f>(W12/X12)-1</f>
        <v>0.20408163265306123</v>
      </c>
      <c r="AA12" s="5">
        <v>3.805000000000001</v>
      </c>
      <c r="AB12" s="5">
        <v>3.0712000000000002</v>
      </c>
      <c r="AC12" s="6">
        <f>AA12-AB12</f>
        <v>0.7338000000000009</v>
      </c>
      <c r="AD12" s="7">
        <f>(AA12/AB12)-1</f>
        <v>0.23892940870018253</v>
      </c>
      <c r="AE12" s="13">
        <f>(F12/AD12)-1</f>
        <v>3.2176974540100503</v>
      </c>
      <c r="AF12" s="5">
        <f>C12-AA12</f>
        <v>3.2059999999999991</v>
      </c>
    </row>
    <row r="13" spans="1:32" x14ac:dyDescent="0.25">
      <c r="A13" t="s">
        <v>41</v>
      </c>
      <c r="B13" t="s">
        <v>42</v>
      </c>
      <c r="C13" s="5">
        <v>7.5519999999999996</v>
      </c>
      <c r="D13" s="5">
        <v>6.0149999999999997</v>
      </c>
      <c r="E13" s="6">
        <f>C13-D13</f>
        <v>1.5369999999999999</v>
      </c>
      <c r="F13" s="15">
        <f>(C13/D13)-1</f>
        <v>0.25552784704904408</v>
      </c>
      <c r="G13">
        <v>1072</v>
      </c>
      <c r="H13">
        <v>878</v>
      </c>
      <c r="I13" s="8">
        <f>G13-H13</f>
        <v>194</v>
      </c>
      <c r="J13" s="7">
        <f>(G13/H13)-1</f>
        <v>0.22095671981776754</v>
      </c>
      <c r="K13">
        <v>931</v>
      </c>
      <c r="L13">
        <v>701</v>
      </c>
      <c r="M13" s="8">
        <f>K13-L13</f>
        <v>230</v>
      </c>
      <c r="N13" s="7">
        <f>(K13/L13)-1</f>
        <v>0.32810271041369465</v>
      </c>
      <c r="O13" s="9">
        <f>G13+K13</f>
        <v>2003</v>
      </c>
      <c r="P13" s="10">
        <f>H13+L13</f>
        <v>1579</v>
      </c>
      <c r="Q13" s="8">
        <f>O13-P13</f>
        <v>424</v>
      </c>
      <c r="R13" s="15">
        <f>(O13/P13)-1</f>
        <v>0.26852438252058275</v>
      </c>
      <c r="S13" s="5">
        <v>1.3935999999999999</v>
      </c>
      <c r="T13" s="5">
        <v>1.1414</v>
      </c>
      <c r="U13" s="6">
        <f>S13-T13</f>
        <v>0.25219999999999998</v>
      </c>
      <c r="V13" s="7">
        <f>(S13/T13)-1</f>
        <v>0.22095671981776754</v>
      </c>
      <c r="W13" s="5">
        <v>0.74480000000000002</v>
      </c>
      <c r="X13" s="5">
        <v>0.56080000000000008</v>
      </c>
      <c r="Y13" s="6">
        <f>W13-X13</f>
        <v>0.18399999999999994</v>
      </c>
      <c r="Z13" s="7">
        <f>(W13/X13)-1</f>
        <v>0.32810271041369465</v>
      </c>
      <c r="AA13" s="5">
        <v>2.1383999999999999</v>
      </c>
      <c r="AB13" s="5">
        <v>1.7021999999999999</v>
      </c>
      <c r="AC13" s="6">
        <f>AA13-AB13</f>
        <v>0.43619999999999992</v>
      </c>
      <c r="AD13" s="7">
        <f>(AA13/AB13)-1</f>
        <v>0.25625660909411341</v>
      </c>
      <c r="AE13" s="13">
        <f>(F13/AD13)-1</f>
        <v>-2.8438760960958209E-3</v>
      </c>
      <c r="AF13" s="5">
        <f>C13-AA13</f>
        <v>5.4135999999999997</v>
      </c>
    </row>
    <row r="14" spans="1:32" x14ac:dyDescent="0.25">
      <c r="A14" t="s">
        <v>43</v>
      </c>
      <c r="B14" t="s">
        <v>44</v>
      </c>
      <c r="C14" s="5">
        <v>6.1760000000000002</v>
      </c>
      <c r="D14" s="5">
        <v>5.3639999999999999</v>
      </c>
      <c r="E14" s="6">
        <f>C14-D14</f>
        <v>0.81200000000000028</v>
      </c>
      <c r="F14" s="15">
        <f>(C14/D14)-1</f>
        <v>0.15137956748695003</v>
      </c>
      <c r="G14">
        <v>479</v>
      </c>
      <c r="H14">
        <v>361</v>
      </c>
      <c r="I14" s="8">
        <f>G14-H14</f>
        <v>118</v>
      </c>
      <c r="J14" s="7">
        <f>(G14/H14)-1</f>
        <v>0.32686980609418281</v>
      </c>
      <c r="K14">
        <v>406</v>
      </c>
      <c r="L14">
        <v>313</v>
      </c>
      <c r="M14" s="8">
        <f>K14-L14</f>
        <v>93</v>
      </c>
      <c r="N14" s="7">
        <f>(K14/L14)-1</f>
        <v>0.29712460063897761</v>
      </c>
      <c r="O14" s="9">
        <f>G14+K14</f>
        <v>885</v>
      </c>
      <c r="P14" s="10">
        <f>H14+L14</f>
        <v>674</v>
      </c>
      <c r="Q14" s="8">
        <f>O14-P14</f>
        <v>211</v>
      </c>
      <c r="R14" s="15">
        <f>(O14/P14)-1</f>
        <v>0.31305637982195855</v>
      </c>
      <c r="S14" s="5">
        <v>0.62270000000000003</v>
      </c>
      <c r="T14" s="5">
        <v>0.46929999999999999</v>
      </c>
      <c r="U14" s="6">
        <f>S14-T14</f>
        <v>0.15340000000000004</v>
      </c>
      <c r="V14" s="7">
        <f>(S14/T14)-1</f>
        <v>0.32686980609418281</v>
      </c>
      <c r="W14" s="5">
        <v>0.32479999999999998</v>
      </c>
      <c r="X14" s="5">
        <v>0.25040000000000001</v>
      </c>
      <c r="Y14" s="6">
        <f>W14-X14</f>
        <v>7.4399999999999966E-2</v>
      </c>
      <c r="Z14" s="7">
        <f>(W14/X14)-1</f>
        <v>0.29712460063897739</v>
      </c>
      <c r="AA14" s="5">
        <v>0.94750000000000001</v>
      </c>
      <c r="AB14" s="5">
        <v>0.71970000000000001</v>
      </c>
      <c r="AC14" s="6">
        <f>AA14-AB14</f>
        <v>0.2278</v>
      </c>
      <c r="AD14" s="7">
        <f>(AA14/AB14)-1</f>
        <v>0.3165207725441157</v>
      </c>
      <c r="AE14" s="13">
        <f>(F14/AD14)-1</f>
        <v>-0.52173891694311725</v>
      </c>
      <c r="AF14" s="5">
        <f>C14-AA14</f>
        <v>5.2285000000000004</v>
      </c>
    </row>
    <row r="15" spans="1:32" x14ac:dyDescent="0.25">
      <c r="A15" t="s">
        <v>45</v>
      </c>
      <c r="B15" t="s">
        <v>46</v>
      </c>
      <c r="C15" s="5">
        <v>20.470099999999999</v>
      </c>
      <c r="D15" s="5">
        <v>11.896100000000001</v>
      </c>
      <c r="E15" s="6">
        <f>C15-D15</f>
        <v>8.5739999999999981</v>
      </c>
      <c r="F15" s="15">
        <f>(C15/D15)-1</f>
        <v>0.72074041072284167</v>
      </c>
      <c r="G15">
        <v>4199</v>
      </c>
      <c r="H15">
        <v>10601</v>
      </c>
      <c r="I15" s="8">
        <f>G15-H15</f>
        <v>-6402</v>
      </c>
      <c r="J15" s="7">
        <f>(G15/H15)-1</f>
        <v>-0.60390529195358922</v>
      </c>
      <c r="K15">
        <v>4005</v>
      </c>
      <c r="L15">
        <v>9572</v>
      </c>
      <c r="M15" s="8">
        <f>K15-L15</f>
        <v>-5567</v>
      </c>
      <c r="N15" s="7">
        <f>(K15/L15)-1</f>
        <v>-0.58159214375261181</v>
      </c>
      <c r="O15" s="9">
        <f>G15+K15</f>
        <v>8204</v>
      </c>
      <c r="P15" s="10">
        <f>H15+L15</f>
        <v>20173</v>
      </c>
      <c r="Q15" s="8">
        <f>O15-P15</f>
        <v>-11969</v>
      </c>
      <c r="R15" s="15">
        <f>(O15/P15)-1</f>
        <v>-0.59331780102116682</v>
      </c>
      <c r="S15" s="5">
        <v>5.4586999999999994</v>
      </c>
      <c r="T15" s="5">
        <v>13.7813</v>
      </c>
      <c r="U15" s="6">
        <f>S15-T15</f>
        <v>-8.3226000000000013</v>
      </c>
      <c r="V15" s="7">
        <f>(S15/T15)-1</f>
        <v>-0.60390529195358933</v>
      </c>
      <c r="W15" s="5">
        <v>3.2040000000000002</v>
      </c>
      <c r="X15" s="5">
        <v>7.6576000000000004</v>
      </c>
      <c r="Y15" s="6">
        <f>W15-X15</f>
        <v>-4.4535999999999998</v>
      </c>
      <c r="Z15" s="7">
        <f>(W15/X15)-1</f>
        <v>-0.5815921437526117</v>
      </c>
      <c r="AA15" s="5">
        <v>8.662700000000001</v>
      </c>
      <c r="AB15" s="5">
        <v>21.4389</v>
      </c>
      <c r="AC15" s="6">
        <f>AA15-AB15</f>
        <v>-12.776199999999999</v>
      </c>
      <c r="AD15" s="7">
        <f>(AA15/AB15)-1</f>
        <v>-0.5959354257914351</v>
      </c>
      <c r="AE15" s="13">
        <f>(F15/AD15)-1</f>
        <v>-2.2094270277113646</v>
      </c>
      <c r="AF15" s="5">
        <f>C15-AA15</f>
        <v>11.807399999999998</v>
      </c>
    </row>
    <row r="16" spans="1:32" x14ac:dyDescent="0.25">
      <c r="A16" t="s">
        <v>47</v>
      </c>
      <c r="B16" t="s">
        <v>48</v>
      </c>
      <c r="C16" s="5">
        <v>7.521800000000006</v>
      </c>
      <c r="D16" s="5">
        <v>5.5410000000000066</v>
      </c>
      <c r="E16" s="6">
        <f>C16-D16</f>
        <v>1.9807999999999995</v>
      </c>
      <c r="F16" s="15">
        <f>(C16/D16)-1</f>
        <v>0.35748059916982444</v>
      </c>
      <c r="G16">
        <v>4584</v>
      </c>
      <c r="H16">
        <v>3778</v>
      </c>
      <c r="I16" s="8">
        <f>G16-H16</f>
        <v>806</v>
      </c>
      <c r="J16" s="7">
        <f>(G16/H16)-1</f>
        <v>0.21334039174166231</v>
      </c>
      <c r="K16">
        <v>3032</v>
      </c>
      <c r="L16">
        <v>2947</v>
      </c>
      <c r="M16" s="8">
        <f>K16-L16</f>
        <v>85</v>
      </c>
      <c r="N16" s="7">
        <f>(K16/L16)-1</f>
        <v>2.8842891075670174E-2</v>
      </c>
      <c r="O16" s="9">
        <f>G16+K16</f>
        <v>7616</v>
      </c>
      <c r="P16" s="10">
        <f>H16+L16</f>
        <v>6725</v>
      </c>
      <c r="Q16" s="8">
        <f>O16-P16</f>
        <v>891</v>
      </c>
      <c r="R16" s="15">
        <f>(O16/P16)-1</f>
        <v>0.1324907063197025</v>
      </c>
      <c r="S16" s="5">
        <v>5.9592000000000001</v>
      </c>
      <c r="T16" s="5">
        <v>4.9114000000000004</v>
      </c>
      <c r="U16" s="6">
        <f>S16-T16</f>
        <v>1.0477999999999996</v>
      </c>
      <c r="V16" s="7">
        <f>(S16/T16)-1</f>
        <v>0.21334039174166208</v>
      </c>
      <c r="W16" s="5">
        <v>2.4256000000000002</v>
      </c>
      <c r="X16" s="5">
        <v>2.3576000000000001</v>
      </c>
      <c r="Y16" s="6">
        <f>W16-X16</f>
        <v>6.800000000000006E-2</v>
      </c>
      <c r="Z16" s="7">
        <f>(W16/X16)-1</f>
        <v>2.8842891075670174E-2</v>
      </c>
      <c r="AA16" s="5">
        <v>8.3847999999999985</v>
      </c>
      <c r="AB16" s="5">
        <v>7.2690000000000001</v>
      </c>
      <c r="AC16" s="6">
        <f>AA16-AB16</f>
        <v>1.1157999999999983</v>
      </c>
      <c r="AD16" s="7">
        <f>(AA16/AB16)-1</f>
        <v>0.15350116934929137</v>
      </c>
      <c r="AE16" s="13">
        <f>(F16/AD16)-1</f>
        <v>1.328846097298312</v>
      </c>
      <c r="AF16" s="5">
        <f>C16-AA16</f>
        <v>-0.86299999999999244</v>
      </c>
    </row>
    <row r="17" spans="1:32" x14ac:dyDescent="0.25">
      <c r="A17" t="s">
        <v>49</v>
      </c>
      <c r="B17" t="s">
        <v>50</v>
      </c>
      <c r="C17" s="5">
        <v>21.030999999999999</v>
      </c>
      <c r="D17" s="5">
        <v>16.036999999999999</v>
      </c>
      <c r="E17" s="6">
        <f>C17-D17</f>
        <v>4.9939999999999998</v>
      </c>
      <c r="F17" s="15">
        <f>(C17/D17)-1</f>
        <v>0.3114048762237327</v>
      </c>
      <c r="G17">
        <v>8869</v>
      </c>
      <c r="H17">
        <v>6764</v>
      </c>
      <c r="I17" s="8">
        <f>G17-H17</f>
        <v>2105</v>
      </c>
      <c r="J17" s="7">
        <f>(G17/H17)-1</f>
        <v>0.31120638675340029</v>
      </c>
      <c r="K17">
        <v>5970</v>
      </c>
      <c r="L17">
        <v>5797</v>
      </c>
      <c r="M17" s="8">
        <f>K17-L17</f>
        <v>173</v>
      </c>
      <c r="N17" s="7">
        <f>(K17/L17)-1</f>
        <v>2.9843022252889373E-2</v>
      </c>
      <c r="O17" s="9">
        <f>G17+K17</f>
        <v>14839</v>
      </c>
      <c r="P17" s="10">
        <f>H17+L17</f>
        <v>12561</v>
      </c>
      <c r="Q17" s="8">
        <f>O17-P17</f>
        <v>2278</v>
      </c>
      <c r="R17" s="15">
        <f>(O17/P17)-1</f>
        <v>0.18135498766021807</v>
      </c>
      <c r="S17" s="5">
        <v>11.5297</v>
      </c>
      <c r="T17" s="5">
        <v>8.7932000000000006</v>
      </c>
      <c r="U17" s="6">
        <f>S17-T17</f>
        <v>2.7364999999999995</v>
      </c>
      <c r="V17" s="7">
        <f>(S17/T17)-1</f>
        <v>0.31120638675340029</v>
      </c>
      <c r="W17" s="5">
        <v>4.7759999999999998</v>
      </c>
      <c r="X17" s="5">
        <v>4.6375999999999999</v>
      </c>
      <c r="Y17" s="6">
        <f>W17-X17</f>
        <v>0.13839999999999986</v>
      </c>
      <c r="Z17" s="7">
        <f>(W17/X17)-1</f>
        <v>2.9843022252889373E-2</v>
      </c>
      <c r="AA17" s="5">
        <v>16.305700000000002</v>
      </c>
      <c r="AB17" s="5">
        <v>13.4308</v>
      </c>
      <c r="AC17" s="6">
        <f>AA17-AB17</f>
        <v>2.874900000000002</v>
      </c>
      <c r="AD17" s="7">
        <f>(AA17/AB17)-1</f>
        <v>0.21405277422044877</v>
      </c>
      <c r="AE17" s="13">
        <f>(F17/AD17)-1</f>
        <v>0.45480420591523329</v>
      </c>
      <c r="AF17" s="5">
        <f>C17-AA17</f>
        <v>4.7252999999999972</v>
      </c>
    </row>
    <row r="18" spans="1:32" x14ac:dyDescent="0.25">
      <c r="A18" t="s">
        <v>51</v>
      </c>
      <c r="B18" t="s">
        <v>52</v>
      </c>
      <c r="C18" s="5">
        <v>186.79220000001399</v>
      </c>
      <c r="D18" s="5">
        <v>140.7631000000143</v>
      </c>
      <c r="E18" s="6">
        <f>C18-D18</f>
        <v>46.029099999999687</v>
      </c>
      <c r="F18" s="15">
        <f>(C18/D18)-1</f>
        <v>0.32699691893681671</v>
      </c>
      <c r="G18">
        <v>88082</v>
      </c>
      <c r="H18">
        <v>73103</v>
      </c>
      <c r="I18" s="8">
        <f>G18-H18</f>
        <v>14979</v>
      </c>
      <c r="J18" s="7">
        <f>(G18/H18)-1</f>
        <v>0.20490267157298603</v>
      </c>
      <c r="K18">
        <v>58206</v>
      </c>
      <c r="L18">
        <v>55102</v>
      </c>
      <c r="M18" s="8">
        <f>K18-L18</f>
        <v>3104</v>
      </c>
      <c r="N18" s="7">
        <f>(K18/L18)-1</f>
        <v>5.6331893579180337E-2</v>
      </c>
      <c r="O18" s="9">
        <f>G18+K18</f>
        <v>146288</v>
      </c>
      <c r="P18" s="10">
        <f>H18+L18</f>
        <v>128205</v>
      </c>
      <c r="Q18" s="8">
        <f>O18-P18</f>
        <v>18083</v>
      </c>
      <c r="R18" s="15">
        <f>(O18/P18)-1</f>
        <v>0.14104754104754114</v>
      </c>
      <c r="S18" s="5">
        <v>114.50660000000001</v>
      </c>
      <c r="T18" s="5">
        <v>95.033900000000003</v>
      </c>
      <c r="U18" s="6">
        <f>S18-T18</f>
        <v>19.472700000000003</v>
      </c>
      <c r="V18" s="7">
        <f>(S18/T18)-1</f>
        <v>0.20490267157298603</v>
      </c>
      <c r="W18" s="5">
        <v>46.564800000000012</v>
      </c>
      <c r="X18" s="5">
        <v>44.081600000000009</v>
      </c>
      <c r="Y18" s="6">
        <f>W18-X18</f>
        <v>2.4832000000000036</v>
      </c>
      <c r="Z18" s="7">
        <f>(W18/X18)-1</f>
        <v>5.6331893579180559E-2</v>
      </c>
      <c r="AA18" s="5">
        <v>161.07140000000001</v>
      </c>
      <c r="AB18" s="5">
        <v>139.1155</v>
      </c>
      <c r="AC18" s="6">
        <f>AA18-AB18</f>
        <v>21.955900000000014</v>
      </c>
      <c r="AD18" s="7">
        <f>(AA18/AB18)-1</f>
        <v>0.15782497277442142</v>
      </c>
      <c r="AE18" s="13">
        <f>(F18/AD18)-1</f>
        <v>1.0718959312237111</v>
      </c>
      <c r="AF18" s="5">
        <f>C18-AA18</f>
        <v>25.72080000001398</v>
      </c>
    </row>
    <row r="19" spans="1:32" x14ac:dyDescent="0.25">
      <c r="A19" t="s">
        <v>53</v>
      </c>
      <c r="B19" t="s">
        <v>54</v>
      </c>
      <c r="C19" s="5">
        <v>36.414000000000023</v>
      </c>
      <c r="D19" s="5">
        <v>21.988799999999959</v>
      </c>
      <c r="E19" s="6">
        <f>C19-D19</f>
        <v>14.425200000000064</v>
      </c>
      <c r="F19" s="15">
        <f>(C19/D19)-1</f>
        <v>0.65602488539620585</v>
      </c>
      <c r="G19">
        <v>11637</v>
      </c>
      <c r="H19">
        <v>9340</v>
      </c>
      <c r="I19" s="8">
        <f>G19-H19</f>
        <v>2297</v>
      </c>
      <c r="J19" s="7">
        <f>(G19/H19)-1</f>
        <v>0.24593147751605993</v>
      </c>
      <c r="K19">
        <v>6719</v>
      </c>
      <c r="L19">
        <v>5577</v>
      </c>
      <c r="M19" s="8">
        <f>K19-L19</f>
        <v>1142</v>
      </c>
      <c r="N19" s="7">
        <f>(K19/L19)-1</f>
        <v>0.20476958938497392</v>
      </c>
      <c r="O19" s="9">
        <f>G19+K19</f>
        <v>18356</v>
      </c>
      <c r="P19" s="10">
        <f>H19+L19</f>
        <v>14917</v>
      </c>
      <c r="Q19" s="8">
        <f>O19-P19</f>
        <v>3439</v>
      </c>
      <c r="R19" s="15">
        <f>(O19/P19)-1</f>
        <v>0.23054233424951387</v>
      </c>
      <c r="S19" s="5">
        <v>15.1281</v>
      </c>
      <c r="T19" s="5">
        <v>12.141999999999999</v>
      </c>
      <c r="U19" s="6">
        <f>S19-T19</f>
        <v>2.9861000000000004</v>
      </c>
      <c r="V19" s="7">
        <f>(S19/T19)-1</f>
        <v>0.24593147751605993</v>
      </c>
      <c r="W19" s="5">
        <v>5.3752000000000004</v>
      </c>
      <c r="X19" s="5">
        <v>4.4616000000000007</v>
      </c>
      <c r="Y19" s="6">
        <f>W19-X19</f>
        <v>0.91359999999999975</v>
      </c>
      <c r="Z19" s="7">
        <f>(W19/X19)-1</f>
        <v>0.20476958938497392</v>
      </c>
      <c r="AA19" s="5">
        <v>20.503299999999999</v>
      </c>
      <c r="AB19" s="5">
        <v>16.6036</v>
      </c>
      <c r="AC19" s="6">
        <f>AA19-AB19</f>
        <v>3.8996999999999993</v>
      </c>
      <c r="AD19" s="7">
        <f>(AA19/AB19)-1</f>
        <v>0.2348707509214869</v>
      </c>
      <c r="AE19" s="13">
        <f>(F19/AD19)-1</f>
        <v>1.7931314683602442</v>
      </c>
      <c r="AF19" s="5">
        <f>C19-AA19</f>
        <v>15.910700000000023</v>
      </c>
    </row>
    <row r="20" spans="1:32" x14ac:dyDescent="0.25">
      <c r="A20" t="s">
        <v>55</v>
      </c>
      <c r="B20" t="s">
        <v>56</v>
      </c>
      <c r="C20" s="5">
        <v>15.029099999999991</v>
      </c>
      <c r="D20" s="5">
        <v>12.881900000000041</v>
      </c>
      <c r="E20" s="6">
        <f>C20-D20</f>
        <v>2.14719999999995</v>
      </c>
      <c r="F20" s="15">
        <f>(C20/D20)-1</f>
        <v>0.1666834861316997</v>
      </c>
      <c r="G20">
        <v>13637</v>
      </c>
      <c r="H20">
        <v>11748</v>
      </c>
      <c r="I20" s="8">
        <f>G20-H20</f>
        <v>1889</v>
      </c>
      <c r="J20" s="7">
        <f>(G20/H20)-1</f>
        <v>0.16079332652366363</v>
      </c>
      <c r="K20">
        <v>8892</v>
      </c>
      <c r="L20">
        <v>8497</v>
      </c>
      <c r="M20" s="8">
        <f>K20-L20</f>
        <v>395</v>
      </c>
      <c r="N20" s="7">
        <f>(K20/L20)-1</f>
        <v>4.6486995410144782E-2</v>
      </c>
      <c r="O20" s="9">
        <f>G20+K20</f>
        <v>22529</v>
      </c>
      <c r="P20" s="10">
        <f>H20+L20</f>
        <v>20245</v>
      </c>
      <c r="Q20" s="8">
        <f>O20-P20</f>
        <v>2284</v>
      </c>
      <c r="R20" s="15">
        <f>(O20/P20)-1</f>
        <v>0.11281797974808594</v>
      </c>
      <c r="S20" s="5">
        <v>17.728100000000001</v>
      </c>
      <c r="T20" s="5">
        <v>15.272399999999999</v>
      </c>
      <c r="U20" s="6">
        <f>S20-T20</f>
        <v>2.455700000000002</v>
      </c>
      <c r="V20" s="7">
        <f>(S20/T20)-1</f>
        <v>0.16079332652366385</v>
      </c>
      <c r="W20" s="5">
        <v>7.1135999999999999</v>
      </c>
      <c r="X20" s="5">
        <v>6.7976000000000001</v>
      </c>
      <c r="Y20" s="6">
        <f>W20-X20</f>
        <v>0.31599999999999984</v>
      </c>
      <c r="Z20" s="7">
        <f>(W20/X20)-1</f>
        <v>4.6486995410144782E-2</v>
      </c>
      <c r="AA20" s="5">
        <v>24.841699999999999</v>
      </c>
      <c r="AB20" s="5">
        <v>22.07</v>
      </c>
      <c r="AC20" s="6">
        <f>AA20-AB20</f>
        <v>2.7716999999999992</v>
      </c>
      <c r="AD20" s="7">
        <f>(AA20/AB20)-1</f>
        <v>0.12558676937018576</v>
      </c>
      <c r="AE20" s="13">
        <f>(F20/AD20)-1</f>
        <v>0.32723762994790673</v>
      </c>
      <c r="AF20" s="5">
        <f>C20-AA20</f>
        <v>-9.8126000000000086</v>
      </c>
    </row>
    <row r="21" spans="1:32" x14ac:dyDescent="0.25">
      <c r="A21" t="s">
        <v>57</v>
      </c>
      <c r="B21" t="s">
        <v>58</v>
      </c>
      <c r="C21" s="5">
        <v>5.1941000000000006</v>
      </c>
      <c r="D21" s="5">
        <v>2.8893</v>
      </c>
      <c r="E21" s="6">
        <f>C21-D21</f>
        <v>2.3048000000000006</v>
      </c>
      <c r="F21" s="15">
        <f>(C21/D21)-1</f>
        <v>0.79770186550375555</v>
      </c>
      <c r="G21">
        <v>1258</v>
      </c>
      <c r="H21">
        <v>1113</v>
      </c>
      <c r="I21" s="8">
        <f>G21-H21</f>
        <v>145</v>
      </c>
      <c r="J21" s="7">
        <f>(G21/H21)-1</f>
        <v>0.13027852650494154</v>
      </c>
      <c r="K21">
        <v>1285</v>
      </c>
      <c r="L21">
        <v>1252</v>
      </c>
      <c r="M21" s="8">
        <f>K21-L21</f>
        <v>33</v>
      </c>
      <c r="N21" s="7">
        <f>(K21/L21)-1</f>
        <v>2.635782747603832E-2</v>
      </c>
      <c r="O21" s="9">
        <f>G21+K21</f>
        <v>2543</v>
      </c>
      <c r="P21" s="10">
        <f>H21+L21</f>
        <v>2365</v>
      </c>
      <c r="Q21" s="8">
        <f>O21-P21</f>
        <v>178</v>
      </c>
      <c r="R21" s="15">
        <f>(O21/P21)-1</f>
        <v>7.526427061310792E-2</v>
      </c>
      <c r="S21" s="5">
        <v>1.6354</v>
      </c>
      <c r="T21" s="5">
        <v>1.4469000000000001</v>
      </c>
      <c r="U21" s="6">
        <f>S21-T21</f>
        <v>0.18849999999999989</v>
      </c>
      <c r="V21" s="7">
        <f>(S21/T21)-1</f>
        <v>0.13027852650494154</v>
      </c>
      <c r="W21" s="5">
        <v>1.028</v>
      </c>
      <c r="X21" s="5">
        <v>1.0016</v>
      </c>
      <c r="Y21" s="6">
        <f>W21-X21</f>
        <v>2.6399999999999979E-2</v>
      </c>
      <c r="Z21" s="7">
        <f>(W21/X21)-1</f>
        <v>2.635782747603832E-2</v>
      </c>
      <c r="AA21" s="5">
        <v>2.6634000000000002</v>
      </c>
      <c r="AB21" s="5">
        <v>2.4485000000000001</v>
      </c>
      <c r="AC21" s="6">
        <f>AA21-AB21</f>
        <v>0.21490000000000009</v>
      </c>
      <c r="AD21" s="7">
        <f>(AA21/AB21)-1</f>
        <v>8.7768021237492277E-2</v>
      </c>
      <c r="AE21" s="13">
        <f>(F21/AD21)-1</f>
        <v>8.0887529906279525</v>
      </c>
      <c r="AF21" s="5">
        <f>C21-AA21</f>
        <v>2.5307000000000004</v>
      </c>
    </row>
    <row r="22" spans="1:32" x14ac:dyDescent="0.25">
      <c r="A22" t="s">
        <v>59</v>
      </c>
      <c r="B22" t="s">
        <v>60</v>
      </c>
      <c r="C22" s="5">
        <v>24.07449999999999</v>
      </c>
      <c r="D22" s="5">
        <v>9.9580999999999857</v>
      </c>
      <c r="E22" s="6">
        <f>C22-D22</f>
        <v>14.116400000000004</v>
      </c>
      <c r="F22" s="15">
        <f>(C22/D22)-1</f>
        <v>1.4175796587702498</v>
      </c>
      <c r="G22">
        <v>22929</v>
      </c>
      <c r="H22">
        <v>11922</v>
      </c>
      <c r="I22" s="8">
        <f>G22-H22</f>
        <v>11007</v>
      </c>
      <c r="J22" s="7">
        <f>(G22/H22)-1</f>
        <v>0.92325113236034229</v>
      </c>
      <c r="K22">
        <v>13103</v>
      </c>
      <c r="L22">
        <v>7247</v>
      </c>
      <c r="M22" s="8">
        <f>K22-L22</f>
        <v>5856</v>
      </c>
      <c r="N22" s="7">
        <f>(K22/L22)-1</f>
        <v>0.80805850696840076</v>
      </c>
      <c r="O22" s="9">
        <f>G22+K22</f>
        <v>36032</v>
      </c>
      <c r="P22" s="10">
        <f>H22+L22</f>
        <v>19169</v>
      </c>
      <c r="Q22" s="8">
        <f>O22-P22</f>
        <v>16863</v>
      </c>
      <c r="R22" s="15">
        <f>(O22/P22)-1</f>
        <v>0.87970160154415988</v>
      </c>
      <c r="S22" s="5">
        <v>29.807700000000001</v>
      </c>
      <c r="T22" s="5">
        <v>15.4986</v>
      </c>
      <c r="U22" s="6">
        <f>S22-T22</f>
        <v>14.309100000000001</v>
      </c>
      <c r="V22" s="7">
        <f>(S22/T22)-1</f>
        <v>0.92325113236034229</v>
      </c>
      <c r="W22" s="5">
        <v>10.4824</v>
      </c>
      <c r="X22" s="5">
        <v>5.7976000000000001</v>
      </c>
      <c r="Y22" s="6">
        <f>W22-X22</f>
        <v>4.6848000000000001</v>
      </c>
      <c r="Z22" s="7">
        <f>(W22/X22)-1</f>
        <v>0.80805850696840076</v>
      </c>
      <c r="AA22" s="5">
        <v>40.290100000000002</v>
      </c>
      <c r="AB22" s="5">
        <v>21.296199999999999</v>
      </c>
      <c r="AC22" s="6">
        <f>AA22-AB22</f>
        <v>18.993900000000004</v>
      </c>
      <c r="AD22" s="7">
        <f>(AA22/AB22)-1</f>
        <v>0.89189151116161591</v>
      </c>
      <c r="AE22" s="13">
        <f>(F22/AD22)-1</f>
        <v>0.58940817468255524</v>
      </c>
      <c r="AF22" s="5">
        <f>C22-AA22</f>
        <v>-16.215600000000013</v>
      </c>
    </row>
    <row r="23" spans="1:32" x14ac:dyDescent="0.25">
      <c r="A23" t="s">
        <v>61</v>
      </c>
      <c r="B23" t="s">
        <v>62</v>
      </c>
      <c r="C23" s="5">
        <v>6.8600000000000021</v>
      </c>
      <c r="D23" s="5">
        <v>0.73520000000000008</v>
      </c>
      <c r="E23" s="6">
        <f>C23-D23</f>
        <v>6.1248000000000022</v>
      </c>
      <c r="F23" s="15">
        <f>(C23/D23)-1</f>
        <v>8.3307943416757357</v>
      </c>
      <c r="G23">
        <v>2300</v>
      </c>
      <c r="H23">
        <v>1902</v>
      </c>
      <c r="I23" s="8">
        <f>G23-H23</f>
        <v>398</v>
      </c>
      <c r="J23" s="7">
        <f>(G23/H23)-1</f>
        <v>0.20925341745531023</v>
      </c>
      <c r="K23">
        <v>2306</v>
      </c>
      <c r="L23">
        <v>1983</v>
      </c>
      <c r="M23" s="8">
        <f>K23-L23</f>
        <v>323</v>
      </c>
      <c r="N23" s="7">
        <f>(K23/L23)-1</f>
        <v>0.1628845184064549</v>
      </c>
      <c r="O23" s="9">
        <f>G23+K23</f>
        <v>4606</v>
      </c>
      <c r="P23" s="10">
        <f>H23+L23</f>
        <v>3885</v>
      </c>
      <c r="Q23" s="8">
        <f>O23-P23</f>
        <v>721</v>
      </c>
      <c r="R23" s="15">
        <f>(O23/P23)-1</f>
        <v>0.18558558558558569</v>
      </c>
      <c r="S23" s="5">
        <v>2.99</v>
      </c>
      <c r="T23" s="5">
        <v>2.4725999999999999</v>
      </c>
      <c r="U23" s="6">
        <f>S23-T23</f>
        <v>0.5174000000000003</v>
      </c>
      <c r="V23" s="7">
        <f>(S23/T23)-1</f>
        <v>0.20925341745531023</v>
      </c>
      <c r="W23" s="5">
        <v>1.8448</v>
      </c>
      <c r="X23" s="5">
        <v>1.5864</v>
      </c>
      <c r="Y23" s="6">
        <f>W23-X23</f>
        <v>0.25839999999999996</v>
      </c>
      <c r="Z23" s="7">
        <f>(W23/X23)-1</f>
        <v>0.1628845184064549</v>
      </c>
      <c r="AA23" s="5">
        <v>4.8348000000000004</v>
      </c>
      <c r="AB23" s="5">
        <v>4.0590000000000002</v>
      </c>
      <c r="AC23" s="6">
        <f>AA23-AB23</f>
        <v>0.77580000000000027</v>
      </c>
      <c r="AD23" s="7">
        <f>(AA23/AB23)-1</f>
        <v>0.19113082039911311</v>
      </c>
      <c r="AE23" s="13">
        <f>(F23/AD23)-1</f>
        <v>42.586870627560977</v>
      </c>
      <c r="AF23" s="5">
        <f>C23-AA23</f>
        <v>2.0252000000000017</v>
      </c>
    </row>
    <row r="24" spans="1:32" x14ac:dyDescent="0.25">
      <c r="A24" t="s">
        <v>63</v>
      </c>
      <c r="B24" t="s">
        <v>64</v>
      </c>
      <c r="C24" s="5">
        <v>0.35199999999999998</v>
      </c>
      <c r="D24" s="5">
        <v>0.13200000000000001</v>
      </c>
      <c r="E24" s="6">
        <f>C24-D24</f>
        <v>0.21999999999999997</v>
      </c>
      <c r="F24" s="15">
        <f>(C24/D24)-1</f>
        <v>1.6666666666666665</v>
      </c>
      <c r="G24">
        <v>665</v>
      </c>
      <c r="H24">
        <v>547</v>
      </c>
      <c r="I24" s="8">
        <f>G24-H24</f>
        <v>118</v>
      </c>
      <c r="J24" s="7">
        <f>(G24/H24)-1</f>
        <v>0.21572212065813523</v>
      </c>
      <c r="K24">
        <v>572</v>
      </c>
      <c r="L24">
        <v>455</v>
      </c>
      <c r="M24" s="8">
        <f>K24-L24</f>
        <v>117</v>
      </c>
      <c r="N24" s="7">
        <f>(K24/L24)-1</f>
        <v>0.25714285714285712</v>
      </c>
      <c r="O24" s="9">
        <f>G24+K24</f>
        <v>1237</v>
      </c>
      <c r="P24" s="10">
        <f>H24+L24</f>
        <v>1002</v>
      </c>
      <c r="Q24" s="8">
        <f>O24-P24</f>
        <v>235</v>
      </c>
      <c r="R24" s="15">
        <f>(O24/P24)-1</f>
        <v>0.23453093812375259</v>
      </c>
      <c r="S24" s="5">
        <v>0.86450000000000005</v>
      </c>
      <c r="T24" s="5">
        <v>0.71110000000000007</v>
      </c>
      <c r="U24" s="6">
        <f>S24-T24</f>
        <v>0.15339999999999998</v>
      </c>
      <c r="V24" s="7">
        <f>(S24/T24)-1</f>
        <v>0.21572212065813523</v>
      </c>
      <c r="W24" s="5">
        <v>0.45760000000000001</v>
      </c>
      <c r="X24" s="5">
        <v>0.36399999999999999</v>
      </c>
      <c r="Y24" s="6">
        <f>W24-X24</f>
        <v>9.3600000000000017E-2</v>
      </c>
      <c r="Z24" s="7">
        <f>(W24/X24)-1</f>
        <v>0.25714285714285712</v>
      </c>
      <c r="AA24" s="5">
        <v>1.3221000000000001</v>
      </c>
      <c r="AB24" s="5">
        <v>1.0750999999999999</v>
      </c>
      <c r="AC24" s="6">
        <f>AA24-AB24</f>
        <v>0.24700000000000011</v>
      </c>
      <c r="AD24" s="7">
        <f>(AA24/AB24)-1</f>
        <v>0.22974607013301096</v>
      </c>
      <c r="AE24" s="13">
        <f>(F24/AD24)-1</f>
        <v>6.2543859649122773</v>
      </c>
      <c r="AF24" s="5">
        <f>C24-AA24</f>
        <v>-0.97010000000000007</v>
      </c>
    </row>
    <row r="25" spans="1:32" x14ac:dyDescent="0.25">
      <c r="A25" t="s">
        <v>65</v>
      </c>
      <c r="B25" t="s">
        <v>66</v>
      </c>
      <c r="C25" s="5">
        <v>12.786</v>
      </c>
      <c r="D25" s="5">
        <v>7.1740000000000004</v>
      </c>
      <c r="E25" s="6">
        <f>C25-D25</f>
        <v>5.6119999999999992</v>
      </c>
      <c r="F25" s="15">
        <f>(C25/D25)-1</f>
        <v>0.78226930582659593</v>
      </c>
      <c r="G25">
        <v>2014</v>
      </c>
      <c r="H25">
        <v>1666</v>
      </c>
      <c r="I25" s="8">
        <f>G25-H25</f>
        <v>348</v>
      </c>
      <c r="J25" s="7">
        <f>(G25/H25)-1</f>
        <v>0.20888355342136844</v>
      </c>
      <c r="K25">
        <v>1953</v>
      </c>
      <c r="L25">
        <v>1511</v>
      </c>
      <c r="M25" s="8">
        <f>K25-L25</f>
        <v>442</v>
      </c>
      <c r="N25" s="7">
        <f>(K25/L25)-1</f>
        <v>0.29252150893448037</v>
      </c>
      <c r="O25" s="9">
        <f>G25+K25</f>
        <v>3967</v>
      </c>
      <c r="P25" s="10">
        <f>H25+L25</f>
        <v>3177</v>
      </c>
      <c r="Q25" s="8">
        <f>O25-P25</f>
        <v>790</v>
      </c>
      <c r="R25" s="15">
        <f>(O25/P25)-1</f>
        <v>0.24866225999370473</v>
      </c>
      <c r="S25" s="5">
        <v>2.6181999999999999</v>
      </c>
      <c r="T25" s="5">
        <v>2.1657999999999999</v>
      </c>
      <c r="U25" s="6">
        <f>S25-T25</f>
        <v>0.45239999999999991</v>
      </c>
      <c r="V25" s="7">
        <f>(S25/T25)-1</f>
        <v>0.20888355342136844</v>
      </c>
      <c r="W25" s="5">
        <v>1.5624</v>
      </c>
      <c r="X25" s="5">
        <v>1.2088000000000001</v>
      </c>
      <c r="Y25" s="6">
        <f>W25-X25</f>
        <v>0.35359999999999991</v>
      </c>
      <c r="Z25" s="7">
        <f>(W25/X25)-1</f>
        <v>0.29252150893448037</v>
      </c>
      <c r="AA25" s="5">
        <v>4.1806000000000001</v>
      </c>
      <c r="AB25" s="5">
        <v>3.3746</v>
      </c>
      <c r="AC25" s="6">
        <f>AA25-AB25</f>
        <v>0.80600000000000005</v>
      </c>
      <c r="AD25" s="7">
        <f>(AA25/AB25)-1</f>
        <v>0.23884312214781023</v>
      </c>
      <c r="AE25" s="13">
        <f>(F25/AD25)-1</f>
        <v>2.2752431754868851</v>
      </c>
      <c r="AF25" s="5">
        <f>C25-AA25</f>
        <v>8.6053999999999995</v>
      </c>
    </row>
    <row r="26" spans="1:32" x14ac:dyDescent="0.25">
      <c r="A26" t="s">
        <v>67</v>
      </c>
      <c r="B26" t="s">
        <v>68</v>
      </c>
      <c r="C26" s="5">
        <v>27.703000000000031</v>
      </c>
      <c r="D26" s="5">
        <v>21.310799999999951</v>
      </c>
      <c r="E26" s="6">
        <f>C26-D26</f>
        <v>6.3922000000000807</v>
      </c>
      <c r="F26" s="15">
        <f>(C26/D26)-1</f>
        <v>0.29995119845337093</v>
      </c>
      <c r="G26">
        <v>1889</v>
      </c>
      <c r="H26">
        <v>1547</v>
      </c>
      <c r="I26" s="8">
        <f>G26-H26</f>
        <v>342</v>
      </c>
      <c r="J26" s="7">
        <f>(G26/H26)-1</f>
        <v>0.22107304460245647</v>
      </c>
      <c r="K26">
        <v>1651</v>
      </c>
      <c r="L26">
        <v>1462</v>
      </c>
      <c r="M26" s="8">
        <f>K26-L26</f>
        <v>189</v>
      </c>
      <c r="N26" s="7">
        <f>(K26/L26)-1</f>
        <v>0.12927496580027364</v>
      </c>
      <c r="O26" s="9">
        <f>G26+K26</f>
        <v>3540</v>
      </c>
      <c r="P26" s="10">
        <f>H26+L26</f>
        <v>3009</v>
      </c>
      <c r="Q26" s="8">
        <f>O26-P26</f>
        <v>531</v>
      </c>
      <c r="R26" s="15">
        <f>(O26/P26)-1</f>
        <v>0.17647058823529416</v>
      </c>
      <c r="S26" s="5">
        <v>2.4557000000000002</v>
      </c>
      <c r="T26" s="5">
        <v>2.0110999999999999</v>
      </c>
      <c r="U26" s="6">
        <f>S26-T26</f>
        <v>0.44460000000000033</v>
      </c>
      <c r="V26" s="7">
        <f>(S26/T26)-1</f>
        <v>0.22107304460245647</v>
      </c>
      <c r="W26" s="5">
        <v>1.3208</v>
      </c>
      <c r="X26" s="5">
        <v>1.1696</v>
      </c>
      <c r="Y26" s="6">
        <f>W26-X26</f>
        <v>0.1512</v>
      </c>
      <c r="Z26" s="7">
        <f>(W26/X26)-1</f>
        <v>0.12927496580027364</v>
      </c>
      <c r="AA26" s="5">
        <v>3.7765</v>
      </c>
      <c r="AB26" s="5">
        <v>3.1806999999999999</v>
      </c>
      <c r="AC26" s="6">
        <f>AA26-AB26</f>
        <v>0.59580000000000011</v>
      </c>
      <c r="AD26" s="7">
        <f>(AA26/AB26)-1</f>
        <v>0.18731725720753301</v>
      </c>
      <c r="AE26" s="13">
        <f>(F26/AD26)-1</f>
        <v>0.60130039765128651</v>
      </c>
      <c r="AF26" s="5">
        <f>C26-AA26</f>
        <v>23.926500000000033</v>
      </c>
    </row>
    <row r="27" spans="1:32" x14ac:dyDescent="0.25">
      <c r="A27" t="s">
        <v>69</v>
      </c>
      <c r="B27" t="s">
        <v>70</v>
      </c>
      <c r="C27" s="5">
        <v>2.0939999999999999</v>
      </c>
      <c r="D27" s="5">
        <v>0.35199999999999998</v>
      </c>
      <c r="E27" s="6">
        <f>C27-D27</f>
        <v>1.742</v>
      </c>
      <c r="F27" s="15">
        <f>(C27/D27)-1</f>
        <v>4.9488636363636367</v>
      </c>
      <c r="G27">
        <v>842</v>
      </c>
      <c r="H27">
        <v>698</v>
      </c>
      <c r="I27" s="8">
        <f>G27-H27</f>
        <v>144</v>
      </c>
      <c r="J27" s="7">
        <f>(G27/H27)-1</f>
        <v>0.20630372492836679</v>
      </c>
      <c r="K27">
        <v>799</v>
      </c>
      <c r="L27">
        <v>631</v>
      </c>
      <c r="M27" s="8">
        <f>K27-L27</f>
        <v>168</v>
      </c>
      <c r="N27" s="7">
        <f>(K27/L27)-1</f>
        <v>0.26624405705229792</v>
      </c>
      <c r="O27" s="9">
        <f>G27+K27</f>
        <v>1641</v>
      </c>
      <c r="P27" s="10">
        <f>H27+L27</f>
        <v>1329</v>
      </c>
      <c r="Q27" s="8">
        <f>O27-P27</f>
        <v>312</v>
      </c>
      <c r="R27" s="15">
        <f>(O27/P27)-1</f>
        <v>0.23476297968397297</v>
      </c>
      <c r="S27" s="5">
        <v>1.0946</v>
      </c>
      <c r="T27" s="5">
        <v>0.90739999999999998</v>
      </c>
      <c r="U27" s="6">
        <f>S27-T27</f>
        <v>0.18720000000000003</v>
      </c>
      <c r="V27" s="7">
        <f>(S27/T27)-1</f>
        <v>0.20630372492836679</v>
      </c>
      <c r="W27" s="5">
        <v>0.63919999999999999</v>
      </c>
      <c r="X27" s="5">
        <v>0.50480000000000003</v>
      </c>
      <c r="Y27" s="6">
        <f>W27-X27</f>
        <v>0.13439999999999996</v>
      </c>
      <c r="Z27" s="7">
        <f>(W27/X27)-1</f>
        <v>0.26624405705229792</v>
      </c>
      <c r="AA27" s="5">
        <v>1.7338</v>
      </c>
      <c r="AB27" s="5">
        <v>1.4121999999999999</v>
      </c>
      <c r="AC27" s="6">
        <f>AA27-AB27</f>
        <v>0.32160000000000011</v>
      </c>
      <c r="AD27" s="7">
        <f>(AA27/AB27)-1</f>
        <v>0.22772978331681082</v>
      </c>
      <c r="AE27" s="13">
        <f>(F27/AD27)-1</f>
        <v>20.731297348484834</v>
      </c>
      <c r="AF27" s="5">
        <f>C27-AA27</f>
        <v>0.36019999999999985</v>
      </c>
    </row>
    <row r="28" spans="1:32" x14ac:dyDescent="0.25">
      <c r="A28" t="s">
        <v>71</v>
      </c>
      <c r="B28" t="s">
        <v>72</v>
      </c>
      <c r="C28" s="5">
        <v>2.6677</v>
      </c>
      <c r="D28" s="5">
        <v>1.6296999999999999</v>
      </c>
      <c r="E28" s="6">
        <f>C28-D28</f>
        <v>1.038</v>
      </c>
      <c r="F28" s="15">
        <f>(C28/D28)-1</f>
        <v>0.63692704178683202</v>
      </c>
      <c r="G28">
        <v>1117</v>
      </c>
      <c r="H28">
        <v>971</v>
      </c>
      <c r="I28" s="8">
        <f>G28-H28</f>
        <v>146</v>
      </c>
      <c r="J28" s="7">
        <f>(G28/H28)-1</f>
        <v>0.15036045314109159</v>
      </c>
      <c r="K28">
        <v>936</v>
      </c>
      <c r="L28">
        <v>763</v>
      </c>
      <c r="M28" s="8">
        <f>K28-L28</f>
        <v>173</v>
      </c>
      <c r="N28" s="7">
        <f>(K28/L28)-1</f>
        <v>0.22673656618610738</v>
      </c>
      <c r="O28" s="9">
        <f>G28+K28</f>
        <v>2053</v>
      </c>
      <c r="P28" s="10">
        <f>H28+L28</f>
        <v>1734</v>
      </c>
      <c r="Q28" s="8">
        <f>O28-P28</f>
        <v>319</v>
      </c>
      <c r="R28" s="15">
        <f>(O28/P28)-1</f>
        <v>0.1839677047289503</v>
      </c>
      <c r="S28" s="5">
        <v>1.4520999999999999</v>
      </c>
      <c r="T28" s="5">
        <v>1.2623</v>
      </c>
      <c r="U28" s="6">
        <f>S28-T28</f>
        <v>0.18979999999999997</v>
      </c>
      <c r="V28" s="7">
        <f>(S28/T28)-1</f>
        <v>0.15036045314109159</v>
      </c>
      <c r="W28" s="5">
        <v>0.74880000000000002</v>
      </c>
      <c r="X28" s="5">
        <v>0.61039999999999994</v>
      </c>
      <c r="Y28" s="6">
        <f>W28-X28</f>
        <v>0.13840000000000008</v>
      </c>
      <c r="Z28" s="7">
        <f>(W28/X28)-1</f>
        <v>0.2267365661861076</v>
      </c>
      <c r="AA28" s="5">
        <v>2.2008999999999999</v>
      </c>
      <c r="AB28" s="5">
        <v>1.8727</v>
      </c>
      <c r="AC28" s="6">
        <f>AA28-AB28</f>
        <v>0.32819999999999983</v>
      </c>
      <c r="AD28" s="7">
        <f>(AA28/AB28)-1</f>
        <v>0.17525497944144819</v>
      </c>
      <c r="AE28" s="13">
        <f>(F28/AD28)-1</f>
        <v>2.6342878462955523</v>
      </c>
      <c r="AF28" s="5">
        <f>C28-AA28</f>
        <v>0.4668000000000001</v>
      </c>
    </row>
    <row r="29" spans="1:32" x14ac:dyDescent="0.25">
      <c r="A29" t="s">
        <v>73</v>
      </c>
      <c r="B29" t="s">
        <v>74</v>
      </c>
      <c r="C29" s="5">
        <v>3.6678000000000002</v>
      </c>
      <c r="D29" s="5">
        <v>0.81399999999999995</v>
      </c>
      <c r="E29" s="6">
        <f>C29-D29</f>
        <v>2.8538000000000001</v>
      </c>
      <c r="F29" s="15">
        <f>(C29/D29)-1</f>
        <v>3.5058968058968061</v>
      </c>
      <c r="G29">
        <v>228</v>
      </c>
      <c r="H29">
        <v>175</v>
      </c>
      <c r="I29" s="8">
        <f>G29-H29</f>
        <v>53</v>
      </c>
      <c r="J29" s="7">
        <f>(G29/H29)-1</f>
        <v>0.30285714285714294</v>
      </c>
      <c r="K29">
        <v>234</v>
      </c>
      <c r="L29">
        <v>171</v>
      </c>
      <c r="M29" s="8">
        <f>K29-L29</f>
        <v>63</v>
      </c>
      <c r="N29" s="7">
        <f>(K29/L29)-1</f>
        <v>0.36842105263157898</v>
      </c>
      <c r="O29" s="9">
        <f>G29+K29</f>
        <v>462</v>
      </c>
      <c r="P29" s="10">
        <f>H29+L29</f>
        <v>346</v>
      </c>
      <c r="Q29" s="8">
        <f>O29-P29</f>
        <v>116</v>
      </c>
      <c r="R29" s="15">
        <f>(O29/P29)-1</f>
        <v>0.33526011560693636</v>
      </c>
      <c r="S29" s="5">
        <v>0.29640000000000011</v>
      </c>
      <c r="T29" s="5">
        <v>0.22750000000000001</v>
      </c>
      <c r="U29" s="6">
        <f>S29-T29</f>
        <v>6.89000000000001E-2</v>
      </c>
      <c r="V29" s="7">
        <f>(S29/T29)-1</f>
        <v>0.30285714285714338</v>
      </c>
      <c r="W29" s="5">
        <v>0.18720000000000001</v>
      </c>
      <c r="X29" s="5">
        <v>0.1368</v>
      </c>
      <c r="Y29" s="6">
        <f>W29-X29</f>
        <v>5.04E-2</v>
      </c>
      <c r="Z29" s="7">
        <f>(W29/X29)-1</f>
        <v>0.36842105263157898</v>
      </c>
      <c r="AA29" s="5">
        <v>0.48359999999999997</v>
      </c>
      <c r="AB29" s="5">
        <v>0.36430000000000001</v>
      </c>
      <c r="AC29" s="6">
        <f>AA29-AB29</f>
        <v>0.11929999999999996</v>
      </c>
      <c r="AD29" s="7">
        <f>(AA29/AB29)-1</f>
        <v>0.32747735382926146</v>
      </c>
      <c r="AE29" s="13">
        <f>(F29/AD29)-1</f>
        <v>9.7057687040084399</v>
      </c>
      <c r="AF29" s="5">
        <f>C29-AA29</f>
        <v>3.1842000000000001</v>
      </c>
    </row>
    <row r="30" spans="1:32" x14ac:dyDescent="0.25">
      <c r="A30" t="s">
        <v>75</v>
      </c>
      <c r="B30" t="s">
        <v>76</v>
      </c>
      <c r="C30" s="5">
        <v>4.4562999999999953</v>
      </c>
      <c r="D30" s="5">
        <v>2.5594999999999999</v>
      </c>
      <c r="E30" s="6">
        <f>C30-D30</f>
        <v>1.8967999999999954</v>
      </c>
      <c r="F30" s="15">
        <f>(C30/D30)-1</f>
        <v>0.74108224262551103</v>
      </c>
      <c r="G30">
        <v>1001</v>
      </c>
      <c r="H30">
        <v>825</v>
      </c>
      <c r="I30" s="8">
        <f>G30-H30</f>
        <v>176</v>
      </c>
      <c r="J30" s="7">
        <f>(G30/H30)-1</f>
        <v>0.21333333333333337</v>
      </c>
      <c r="K30">
        <v>787</v>
      </c>
      <c r="L30">
        <v>587</v>
      </c>
      <c r="M30" s="8">
        <f>K30-L30</f>
        <v>200</v>
      </c>
      <c r="N30" s="7">
        <f>(K30/L30)-1</f>
        <v>0.34071550255536631</v>
      </c>
      <c r="O30" s="9">
        <f>G30+K30</f>
        <v>1788</v>
      </c>
      <c r="P30" s="10">
        <f>H30+L30</f>
        <v>1412</v>
      </c>
      <c r="Q30" s="8">
        <f>O30-P30</f>
        <v>376</v>
      </c>
      <c r="R30" s="15">
        <f>(O30/P30)-1</f>
        <v>0.26628895184135981</v>
      </c>
      <c r="S30" s="5">
        <v>1.3012999999999999</v>
      </c>
      <c r="T30" s="5">
        <v>1.0725</v>
      </c>
      <c r="U30" s="6">
        <f>S30-T30</f>
        <v>0.22879999999999989</v>
      </c>
      <c r="V30" s="7">
        <f>(S30/T30)-1</f>
        <v>0.21333333333333315</v>
      </c>
      <c r="W30" s="5">
        <v>0.62960000000000005</v>
      </c>
      <c r="X30" s="5">
        <v>0.46960000000000002</v>
      </c>
      <c r="Y30" s="6">
        <f>W30-X30</f>
        <v>0.16000000000000003</v>
      </c>
      <c r="Z30" s="7">
        <f>(W30/X30)-1</f>
        <v>0.34071550255536631</v>
      </c>
      <c r="AA30" s="5">
        <v>1.9309000000000001</v>
      </c>
      <c r="AB30" s="5">
        <v>1.5421</v>
      </c>
      <c r="AC30" s="6">
        <f>AA30-AB30</f>
        <v>0.38880000000000003</v>
      </c>
      <c r="AD30" s="7">
        <f>(AA30/AB30)-1</f>
        <v>0.25212372738473521</v>
      </c>
      <c r="AE30" s="13">
        <f>(F30/AD30)-1</f>
        <v>1.9393593784794243</v>
      </c>
      <c r="AF30" s="5">
        <f>C30-AA30</f>
        <v>2.525399999999995</v>
      </c>
    </row>
    <row r="31" spans="1:32" x14ac:dyDescent="0.25">
      <c r="A31" t="s">
        <v>77</v>
      </c>
      <c r="B31" t="s">
        <v>78</v>
      </c>
      <c r="C31" s="5">
        <v>3.4550000000000001</v>
      </c>
      <c r="D31" s="5">
        <v>2.411</v>
      </c>
      <c r="E31" s="6">
        <f>C31-D31</f>
        <v>1.044</v>
      </c>
      <c r="F31" s="15">
        <f>(C31/D31)-1</f>
        <v>0.43301534632932404</v>
      </c>
      <c r="G31">
        <v>296</v>
      </c>
      <c r="H31">
        <v>251</v>
      </c>
      <c r="I31" s="8">
        <f>G31-H31</f>
        <v>45</v>
      </c>
      <c r="J31" s="7">
        <f>(G31/H31)-1</f>
        <v>0.17928286852589648</v>
      </c>
      <c r="K31">
        <v>275</v>
      </c>
      <c r="L31">
        <v>228</v>
      </c>
      <c r="M31" s="8">
        <f>K31-L31</f>
        <v>47</v>
      </c>
      <c r="N31" s="7">
        <f>(K31/L31)-1</f>
        <v>0.20614035087719307</v>
      </c>
      <c r="O31" s="9">
        <f>G31+K31</f>
        <v>571</v>
      </c>
      <c r="P31" s="10">
        <f>H31+L31</f>
        <v>479</v>
      </c>
      <c r="Q31" s="8">
        <f>O31-P31</f>
        <v>92</v>
      </c>
      <c r="R31" s="15">
        <f>(O31/P31)-1</f>
        <v>0.1920668058455115</v>
      </c>
      <c r="S31" s="5">
        <v>0.38479999999999998</v>
      </c>
      <c r="T31" s="5">
        <v>0.32629999999999998</v>
      </c>
      <c r="U31" s="6">
        <f>S31-T31</f>
        <v>5.8499999999999996E-2</v>
      </c>
      <c r="V31" s="7">
        <f>(S31/T31)-1</f>
        <v>0.17928286852589648</v>
      </c>
      <c r="W31" s="5">
        <v>0.22</v>
      </c>
      <c r="X31" s="5">
        <v>0.18240000000000001</v>
      </c>
      <c r="Y31" s="6">
        <f>W31-X31</f>
        <v>3.7599999999999995E-2</v>
      </c>
      <c r="Z31" s="7">
        <f>(W31/X31)-1</f>
        <v>0.20614035087719285</v>
      </c>
      <c r="AA31" s="5">
        <v>0.6048</v>
      </c>
      <c r="AB31" s="5">
        <v>0.50870000000000004</v>
      </c>
      <c r="AC31" s="6">
        <f>AA31-AB31</f>
        <v>9.6099999999999963E-2</v>
      </c>
      <c r="AD31" s="7">
        <f>(AA31/AB31)-1</f>
        <v>0.18891291527422838</v>
      </c>
      <c r="AE31" s="13">
        <f>(F31/AD31)-1</f>
        <v>1.2921426293207823</v>
      </c>
      <c r="AF31" s="5">
        <f>C31-AA31</f>
        <v>2.8502000000000001</v>
      </c>
    </row>
    <row r="32" spans="1:32" x14ac:dyDescent="0.25">
      <c r="A32" t="s">
        <v>79</v>
      </c>
      <c r="B32" t="s">
        <v>80</v>
      </c>
      <c r="C32" s="5">
        <v>2.8102</v>
      </c>
      <c r="D32" s="5">
        <v>0.47960000000000019</v>
      </c>
      <c r="E32" s="6">
        <f>C32-D32</f>
        <v>2.3306</v>
      </c>
      <c r="F32" s="15">
        <f>(C32/D32)-1</f>
        <v>4.859466221851541</v>
      </c>
      <c r="G32">
        <v>455</v>
      </c>
      <c r="H32">
        <v>365</v>
      </c>
      <c r="I32" s="8">
        <f>G32-H32</f>
        <v>90</v>
      </c>
      <c r="J32" s="7">
        <f>(G32/H32)-1</f>
        <v>0.24657534246575352</v>
      </c>
      <c r="K32">
        <v>427</v>
      </c>
      <c r="L32">
        <v>321</v>
      </c>
      <c r="M32" s="8">
        <f>K32-L32</f>
        <v>106</v>
      </c>
      <c r="N32" s="7">
        <f>(K32/L32)-1</f>
        <v>0.33021806853582558</v>
      </c>
      <c r="O32" s="9">
        <f>G32+K32</f>
        <v>882</v>
      </c>
      <c r="P32" s="10">
        <f>H32+L32</f>
        <v>686</v>
      </c>
      <c r="Q32" s="8">
        <f>O32-P32</f>
        <v>196</v>
      </c>
      <c r="R32" s="15">
        <f>(O32/P32)-1</f>
        <v>0.28571428571428581</v>
      </c>
      <c r="S32" s="5">
        <v>0.59150000000000003</v>
      </c>
      <c r="T32" s="5">
        <v>0.47449999999999998</v>
      </c>
      <c r="U32" s="6">
        <f>S32-T32</f>
        <v>0.11700000000000005</v>
      </c>
      <c r="V32" s="7">
        <f>(S32/T32)-1</f>
        <v>0.24657534246575352</v>
      </c>
      <c r="W32" s="5">
        <v>0.34160000000000001</v>
      </c>
      <c r="X32" s="5">
        <v>0.25679999999999997</v>
      </c>
      <c r="Y32" s="6">
        <f>W32-X32</f>
        <v>8.4800000000000042E-2</v>
      </c>
      <c r="Z32" s="7">
        <f>(W32/X32)-1</f>
        <v>0.3302180685358258</v>
      </c>
      <c r="AA32" s="5">
        <v>0.93310000000000004</v>
      </c>
      <c r="AB32" s="5">
        <v>0.73129999999999995</v>
      </c>
      <c r="AC32" s="6">
        <f>AA32-AB32</f>
        <v>0.20180000000000009</v>
      </c>
      <c r="AD32" s="7">
        <f>(AA32/AB32)-1</f>
        <v>0.27594694379871476</v>
      </c>
      <c r="AE32" s="13">
        <f>(F32/AD32)-1</f>
        <v>16.610146917938703</v>
      </c>
      <c r="AF32" s="5">
        <f>C32-AA32</f>
        <v>1.8771</v>
      </c>
    </row>
    <row r="33" spans="1:32" x14ac:dyDescent="0.25">
      <c r="A33" t="s">
        <v>81</v>
      </c>
      <c r="B33" t="s">
        <v>82</v>
      </c>
      <c r="C33" s="5">
        <v>55.640399999999907</v>
      </c>
      <c r="D33" s="5">
        <v>30.359799999999961</v>
      </c>
      <c r="E33" s="6">
        <f>C33-D33</f>
        <v>25.280599999999946</v>
      </c>
      <c r="F33" s="15">
        <f>(C33/D33)-1</f>
        <v>0.83269982015691735</v>
      </c>
      <c r="G33">
        <v>8363</v>
      </c>
      <c r="H33">
        <v>6883</v>
      </c>
      <c r="I33" s="8">
        <f>G33-H33</f>
        <v>1480</v>
      </c>
      <c r="J33" s="7">
        <f>(G33/H33)-1</f>
        <v>0.21502251925032678</v>
      </c>
      <c r="K33">
        <v>7400</v>
      </c>
      <c r="L33">
        <v>5962</v>
      </c>
      <c r="M33" s="8">
        <f>K33-L33</f>
        <v>1438</v>
      </c>
      <c r="N33" s="7">
        <f>(K33/L33)-1</f>
        <v>0.24119423012411945</v>
      </c>
      <c r="O33" s="9">
        <f>G33+K33</f>
        <v>15763</v>
      </c>
      <c r="P33" s="10">
        <f>H33+L33</f>
        <v>12845</v>
      </c>
      <c r="Q33" s="8">
        <f>O33-P33</f>
        <v>2918</v>
      </c>
      <c r="R33" s="15">
        <f>(O33/P33)-1</f>
        <v>0.2271701050992605</v>
      </c>
      <c r="S33" s="5">
        <v>10.8719</v>
      </c>
      <c r="T33" s="5">
        <v>8.9478999999999989</v>
      </c>
      <c r="U33" s="6">
        <f>S33-T33</f>
        <v>1.9240000000000013</v>
      </c>
      <c r="V33" s="7">
        <f>(S33/T33)-1</f>
        <v>0.215022519250327</v>
      </c>
      <c r="W33" s="5">
        <v>5.92</v>
      </c>
      <c r="X33" s="5">
        <v>4.7696000000000014</v>
      </c>
      <c r="Y33" s="6">
        <f>W33-X33</f>
        <v>1.1503999999999985</v>
      </c>
      <c r="Z33" s="7">
        <f>(W33/X33)-1</f>
        <v>0.241194230124119</v>
      </c>
      <c r="AA33" s="5">
        <v>16.791899999999998</v>
      </c>
      <c r="AB33" s="5">
        <v>13.717499999999999</v>
      </c>
      <c r="AC33" s="6">
        <f>AA33-AB33</f>
        <v>3.0743999999999989</v>
      </c>
      <c r="AD33" s="7">
        <f>(AA33/AB33)-1</f>
        <v>0.22412247129578988</v>
      </c>
      <c r="AE33" s="13">
        <f>(F33/AD33)-1</f>
        <v>2.71537853987852</v>
      </c>
      <c r="AF33" s="5">
        <f>C33-AA33</f>
        <v>38.848499999999909</v>
      </c>
    </row>
    <row r="34" spans="1:32" x14ac:dyDescent="0.25">
      <c r="A34" t="s">
        <v>83</v>
      </c>
      <c r="B34" t="s">
        <v>84</v>
      </c>
      <c r="C34" s="5">
        <v>17.0502</v>
      </c>
      <c r="D34" s="5">
        <v>8.8461999999999978</v>
      </c>
      <c r="E34" s="6">
        <f>C34-D34</f>
        <v>8.2040000000000024</v>
      </c>
      <c r="F34" s="15">
        <f>(C34/D34)-1</f>
        <v>0.92740385702335515</v>
      </c>
      <c r="G34">
        <v>1693</v>
      </c>
      <c r="H34">
        <v>1318</v>
      </c>
      <c r="I34" s="8">
        <f>G34-H34</f>
        <v>375</v>
      </c>
      <c r="J34" s="7">
        <f>(G34/H34)-1</f>
        <v>0.28452200303490138</v>
      </c>
      <c r="K34">
        <v>1536</v>
      </c>
      <c r="L34">
        <v>1219</v>
      </c>
      <c r="M34" s="8">
        <f>K34-L34</f>
        <v>317</v>
      </c>
      <c r="N34" s="7">
        <f>(K34/L34)-1</f>
        <v>0.26004922067268255</v>
      </c>
      <c r="O34" s="9">
        <f>G34+K34</f>
        <v>3229</v>
      </c>
      <c r="P34" s="10">
        <f>H34+L34</f>
        <v>2537</v>
      </c>
      <c r="Q34" s="8">
        <f>O34-P34</f>
        <v>692</v>
      </c>
      <c r="R34" s="15">
        <f>(O34/P34)-1</f>
        <v>0.27276310603074494</v>
      </c>
      <c r="S34" s="5">
        <v>2.2008999999999999</v>
      </c>
      <c r="T34" s="5">
        <v>1.7134</v>
      </c>
      <c r="U34" s="6">
        <f>S34-T34</f>
        <v>0.48749999999999982</v>
      </c>
      <c r="V34" s="7">
        <f>(S34/T34)-1</f>
        <v>0.28452200303490116</v>
      </c>
      <c r="W34" s="5">
        <v>1.2287999999999999</v>
      </c>
      <c r="X34" s="5">
        <v>0.97520000000000007</v>
      </c>
      <c r="Y34" s="6">
        <f>W34-X34</f>
        <v>0.25359999999999983</v>
      </c>
      <c r="Z34" s="7">
        <f>(W34/X34)-1</f>
        <v>0.26004922067268232</v>
      </c>
      <c r="AA34" s="5">
        <v>3.4297</v>
      </c>
      <c r="AB34" s="5">
        <v>2.688600000000001</v>
      </c>
      <c r="AC34" s="6">
        <f>AA34-AB34</f>
        <v>0.74109999999999898</v>
      </c>
      <c r="AD34" s="7">
        <f>(AA34/AB34)-1</f>
        <v>0.27564531726549091</v>
      </c>
      <c r="AE34" s="13">
        <f>(F34/AD34)-1</f>
        <v>2.3644825394589075</v>
      </c>
      <c r="AF34" s="5">
        <f>C34-AA34</f>
        <v>13.6205</v>
      </c>
    </row>
    <row r="35" spans="1:32" x14ac:dyDescent="0.25">
      <c r="A35" t="s">
        <v>85</v>
      </c>
      <c r="B35" t="s">
        <v>86</v>
      </c>
      <c r="C35" s="5">
        <v>5.0529999999999999</v>
      </c>
      <c r="D35" s="5">
        <v>2.4758</v>
      </c>
      <c r="E35" s="6">
        <f>C35-D35</f>
        <v>2.5771999999999999</v>
      </c>
      <c r="F35" s="15">
        <f>(C35/D35)-1</f>
        <v>1.0409564585184587</v>
      </c>
      <c r="G35">
        <v>528</v>
      </c>
      <c r="H35">
        <v>450</v>
      </c>
      <c r="I35" s="8">
        <f>G35-H35</f>
        <v>78</v>
      </c>
      <c r="J35" s="7">
        <f>(G35/H35)-1</f>
        <v>0.17333333333333334</v>
      </c>
      <c r="K35">
        <v>567</v>
      </c>
      <c r="L35">
        <v>412</v>
      </c>
      <c r="M35" s="8">
        <f>K35-L35</f>
        <v>155</v>
      </c>
      <c r="N35" s="7">
        <f>(K35/L35)-1</f>
        <v>0.37621359223300965</v>
      </c>
      <c r="O35" s="9">
        <f>G35+K35</f>
        <v>1095</v>
      </c>
      <c r="P35" s="10">
        <f>H35+L35</f>
        <v>862</v>
      </c>
      <c r="Q35" s="8">
        <f>O35-P35</f>
        <v>233</v>
      </c>
      <c r="R35" s="15">
        <f>(O35/P35)-1</f>
        <v>0.27030162412993031</v>
      </c>
      <c r="S35" s="5">
        <v>0.68640000000000001</v>
      </c>
      <c r="T35" s="5">
        <v>0.58499999999999996</v>
      </c>
      <c r="U35" s="6">
        <f>S35-T35</f>
        <v>0.10140000000000005</v>
      </c>
      <c r="V35" s="7">
        <f>(S35/T35)-1</f>
        <v>0.17333333333333334</v>
      </c>
      <c r="W35" s="5">
        <v>0.4536</v>
      </c>
      <c r="X35" s="5">
        <v>0.3296</v>
      </c>
      <c r="Y35" s="6">
        <f>W35-X35</f>
        <v>0.124</v>
      </c>
      <c r="Z35" s="7">
        <f>(W35/X35)-1</f>
        <v>0.37621359223300965</v>
      </c>
      <c r="AA35" s="5">
        <v>1.1399999999999999</v>
      </c>
      <c r="AB35" s="5">
        <v>0.91459999999999997</v>
      </c>
      <c r="AC35" s="6">
        <f>AA35-AB35</f>
        <v>0.22539999999999993</v>
      </c>
      <c r="AD35" s="7">
        <f>(AA35/AB35)-1</f>
        <v>0.24644653400393612</v>
      </c>
      <c r="AE35" s="13">
        <f>(F35/AD35)-1</f>
        <v>3.2238632518233468</v>
      </c>
      <c r="AF35" s="5">
        <f>C35-AA35</f>
        <v>3.9130000000000003</v>
      </c>
    </row>
    <row r="36" spans="1:32" x14ac:dyDescent="0.25">
      <c r="A36" t="s">
        <v>87</v>
      </c>
      <c r="B36" t="s">
        <v>88</v>
      </c>
      <c r="C36" s="5">
        <v>2.0939999999999999</v>
      </c>
      <c r="D36" s="5">
        <v>1.6539999999999999</v>
      </c>
      <c r="E36" s="6">
        <f>C36-D36</f>
        <v>0.43999999999999995</v>
      </c>
      <c r="F36" s="15">
        <f>(C36/D36)-1</f>
        <v>0.26602176541717037</v>
      </c>
      <c r="G36">
        <v>244</v>
      </c>
      <c r="H36">
        <v>201</v>
      </c>
      <c r="I36" s="8">
        <f>G36-H36</f>
        <v>43</v>
      </c>
      <c r="J36" s="7">
        <f>(G36/H36)-1</f>
        <v>0.21393034825870649</v>
      </c>
      <c r="K36">
        <v>234</v>
      </c>
      <c r="L36">
        <v>204</v>
      </c>
      <c r="M36" s="8">
        <f>K36-L36</f>
        <v>30</v>
      </c>
      <c r="N36" s="7">
        <f>(K36/L36)-1</f>
        <v>0.14705882352941169</v>
      </c>
      <c r="O36" s="9">
        <f>G36+K36</f>
        <v>478</v>
      </c>
      <c r="P36" s="10">
        <f>H36+L36</f>
        <v>405</v>
      </c>
      <c r="Q36" s="8">
        <f>O36-P36</f>
        <v>73</v>
      </c>
      <c r="R36" s="15">
        <f>(O36/P36)-1</f>
        <v>0.18024691358024691</v>
      </c>
      <c r="S36" s="5">
        <v>0.31719999999999998</v>
      </c>
      <c r="T36" s="5">
        <v>0.26129999999999998</v>
      </c>
      <c r="U36" s="6">
        <f>S36-T36</f>
        <v>5.5900000000000005E-2</v>
      </c>
      <c r="V36" s="7">
        <f>(S36/T36)-1</f>
        <v>0.21393034825870649</v>
      </c>
      <c r="W36" s="5">
        <v>0.18720000000000001</v>
      </c>
      <c r="X36" s="5">
        <v>0.16320000000000001</v>
      </c>
      <c r="Y36" s="6">
        <f>W36-X36</f>
        <v>2.3999999999999994E-2</v>
      </c>
      <c r="Z36" s="7">
        <f>(W36/X36)-1</f>
        <v>0.14705882352941169</v>
      </c>
      <c r="AA36" s="5">
        <v>0.50439999999999996</v>
      </c>
      <c r="AB36" s="5">
        <v>0.42449999999999999</v>
      </c>
      <c r="AC36" s="6">
        <f>AA36-AB36</f>
        <v>7.9899999999999971E-2</v>
      </c>
      <c r="AD36" s="7">
        <f>(AA36/AB36)-1</f>
        <v>0.18822143698468774</v>
      </c>
      <c r="AE36" s="13">
        <f>(F36/AD36)-1</f>
        <v>0.4133446735868449</v>
      </c>
      <c r="AF36" s="5">
        <f>C36-AA36</f>
        <v>1.5895999999999999</v>
      </c>
    </row>
    <row r="37" spans="1:32" x14ac:dyDescent="0.25">
      <c r="A37" t="s">
        <v>89</v>
      </c>
      <c r="B37" t="s">
        <v>90</v>
      </c>
      <c r="C37" s="5">
        <v>0.64200000000000002</v>
      </c>
      <c r="D37" s="5">
        <v>0.44819999999999999</v>
      </c>
      <c r="E37" s="6">
        <f>C37-D37</f>
        <v>0.19380000000000003</v>
      </c>
      <c r="F37" s="15">
        <f>(C37/D37)-1</f>
        <v>0.43239625167336015</v>
      </c>
      <c r="G37">
        <v>398</v>
      </c>
      <c r="H37">
        <v>311</v>
      </c>
      <c r="I37" s="8">
        <f>G37-H37</f>
        <v>87</v>
      </c>
      <c r="J37" s="7">
        <f>(G37/H37)-1</f>
        <v>0.27974276527331199</v>
      </c>
      <c r="K37">
        <v>270</v>
      </c>
      <c r="L37">
        <v>225</v>
      </c>
      <c r="M37" s="8">
        <f>K37-L37</f>
        <v>45</v>
      </c>
      <c r="N37" s="7">
        <f>(K37/L37)-1</f>
        <v>0.19999999999999996</v>
      </c>
      <c r="O37" s="9">
        <f>G37+K37</f>
        <v>668</v>
      </c>
      <c r="P37" s="10">
        <f>H37+L37</f>
        <v>536</v>
      </c>
      <c r="Q37" s="8">
        <f>O37-P37</f>
        <v>132</v>
      </c>
      <c r="R37" s="15">
        <f>(O37/P37)-1</f>
        <v>0.24626865671641784</v>
      </c>
      <c r="S37" s="5">
        <v>0.51739999999999997</v>
      </c>
      <c r="T37" s="5">
        <v>0.40429999999999999</v>
      </c>
      <c r="U37" s="6">
        <f>S37-T37</f>
        <v>0.11309999999999998</v>
      </c>
      <c r="V37" s="7">
        <f>(S37/T37)-1</f>
        <v>0.27974276527331177</v>
      </c>
      <c r="W37" s="5">
        <v>0.216</v>
      </c>
      <c r="X37" s="5">
        <v>0.18</v>
      </c>
      <c r="Y37" s="6">
        <f>W37-X37</f>
        <v>3.6000000000000004E-2</v>
      </c>
      <c r="Z37" s="7">
        <f>(W37/X37)-1</f>
        <v>0.19999999999999996</v>
      </c>
      <c r="AA37" s="5">
        <v>0.73339999999999994</v>
      </c>
      <c r="AB37" s="5">
        <v>0.58429999999999993</v>
      </c>
      <c r="AC37" s="6">
        <f>AA37-AB37</f>
        <v>0.14910000000000001</v>
      </c>
      <c r="AD37" s="7">
        <f>(AA37/AB37)-1</f>
        <v>0.25517713503337336</v>
      </c>
      <c r="AE37" s="13">
        <f>(F37/AD37)-1</f>
        <v>0.69449449934771468</v>
      </c>
      <c r="AF37" s="5">
        <f>C37-AA37</f>
        <v>-9.1399999999999926E-2</v>
      </c>
    </row>
    <row r="38" spans="1:32" x14ac:dyDescent="0.25">
      <c r="A38" t="s">
        <v>91</v>
      </c>
      <c r="B38" t="s">
        <v>92</v>
      </c>
      <c r="C38" s="5">
        <v>18.8812</v>
      </c>
      <c r="D38" s="5">
        <v>10.870900000000001</v>
      </c>
      <c r="E38" s="6">
        <f>C38-D38</f>
        <v>8.0102999999999991</v>
      </c>
      <c r="F38" s="15">
        <f>(C38/D38)-1</f>
        <v>0.73685711394640729</v>
      </c>
      <c r="G38">
        <v>1973</v>
      </c>
      <c r="H38">
        <v>1573</v>
      </c>
      <c r="I38" s="8">
        <f>G38-H38</f>
        <v>400</v>
      </c>
      <c r="J38" s="7">
        <f>(G38/H38)-1</f>
        <v>0.25429116338207258</v>
      </c>
      <c r="K38">
        <v>1713</v>
      </c>
      <c r="L38">
        <v>1358</v>
      </c>
      <c r="M38" s="8">
        <f>K38-L38</f>
        <v>355</v>
      </c>
      <c r="N38" s="7">
        <f>(K38/L38)-1</f>
        <v>0.26141384388807065</v>
      </c>
      <c r="O38" s="9">
        <f>G38+K38</f>
        <v>3686</v>
      </c>
      <c r="P38" s="10">
        <f>H38+L38</f>
        <v>2931</v>
      </c>
      <c r="Q38" s="8">
        <f>O38-P38</f>
        <v>755</v>
      </c>
      <c r="R38" s="15">
        <f>(O38/P38)-1</f>
        <v>0.25759126577959734</v>
      </c>
      <c r="S38" s="5">
        <v>2.5649000000000002</v>
      </c>
      <c r="T38" s="5">
        <v>2.0449000000000002</v>
      </c>
      <c r="U38" s="6">
        <f>S38-T38</f>
        <v>0.52</v>
      </c>
      <c r="V38" s="7">
        <f>(S38/T38)-1</f>
        <v>0.25429116338207236</v>
      </c>
      <c r="W38" s="5">
        <v>1.3704000000000001</v>
      </c>
      <c r="X38" s="5">
        <v>1.0864</v>
      </c>
      <c r="Y38" s="6">
        <f>W38-X38</f>
        <v>0.28400000000000003</v>
      </c>
      <c r="Z38" s="7">
        <f>(W38/X38)-1</f>
        <v>0.26141384388807065</v>
      </c>
      <c r="AA38" s="5">
        <v>3.9352999999999998</v>
      </c>
      <c r="AB38" s="5">
        <v>3.1313</v>
      </c>
      <c r="AC38" s="6">
        <f>AA38-AB38</f>
        <v>0.80399999999999983</v>
      </c>
      <c r="AD38" s="7">
        <f>(AA38/AB38)-1</f>
        <v>0.25676236706799083</v>
      </c>
      <c r="AE38" s="13">
        <f>(F38/AD38)-1</f>
        <v>1.869801841915903</v>
      </c>
      <c r="AF38" s="5">
        <f>C38-AA38</f>
        <v>14.9459</v>
      </c>
    </row>
    <row r="39" spans="1:32" x14ac:dyDescent="0.25">
      <c r="A39" t="s">
        <v>93</v>
      </c>
      <c r="B39" t="s">
        <v>94</v>
      </c>
      <c r="C39" s="5">
        <v>0.57420000000000049</v>
      </c>
      <c r="D39" s="5">
        <v>0.50820000000000032</v>
      </c>
      <c r="E39" s="6">
        <f>C39-D39</f>
        <v>6.600000000000017E-2</v>
      </c>
      <c r="F39" s="15">
        <f>(C39/D39)-1</f>
        <v>0.12987012987013014</v>
      </c>
      <c r="G39">
        <v>293</v>
      </c>
      <c r="H39">
        <v>232</v>
      </c>
      <c r="I39" s="8">
        <f>G39-H39</f>
        <v>61</v>
      </c>
      <c r="J39" s="7">
        <f>(G39/H39)-1</f>
        <v>0.26293103448275867</v>
      </c>
      <c r="K39">
        <v>334</v>
      </c>
      <c r="L39">
        <v>254</v>
      </c>
      <c r="M39" s="8">
        <f>K39-L39</f>
        <v>80</v>
      </c>
      <c r="N39" s="7">
        <f>(K39/L39)-1</f>
        <v>0.31496062992125995</v>
      </c>
      <c r="O39" s="9">
        <f>G39+K39</f>
        <v>627</v>
      </c>
      <c r="P39" s="10">
        <f>H39+L39</f>
        <v>486</v>
      </c>
      <c r="Q39" s="8">
        <f>O39-P39</f>
        <v>141</v>
      </c>
      <c r="R39" s="15">
        <f>(O39/P39)-1</f>
        <v>0.29012345679012341</v>
      </c>
      <c r="S39" s="5">
        <v>0.38090000000000002</v>
      </c>
      <c r="T39" s="5">
        <v>0.30159999999999998</v>
      </c>
      <c r="U39" s="6">
        <f>S39-T39</f>
        <v>7.9300000000000037E-2</v>
      </c>
      <c r="V39" s="7">
        <f>(S39/T39)-1</f>
        <v>0.26293103448275867</v>
      </c>
      <c r="W39" s="5">
        <v>0.26719999999999999</v>
      </c>
      <c r="X39" s="5">
        <v>0.20319999999999999</v>
      </c>
      <c r="Y39" s="6">
        <f>W39-X39</f>
        <v>6.4000000000000001E-2</v>
      </c>
      <c r="Z39" s="7">
        <f>(W39/X39)-1</f>
        <v>0.31496062992125995</v>
      </c>
      <c r="AA39" s="5">
        <v>0.64810000000000001</v>
      </c>
      <c r="AB39" s="5">
        <v>0.50480000000000003</v>
      </c>
      <c r="AC39" s="6">
        <f>AA39-AB39</f>
        <v>0.14329999999999998</v>
      </c>
      <c r="AD39" s="7">
        <f>(AA39/AB39)-1</f>
        <v>0.28387480190174319</v>
      </c>
      <c r="AE39" s="13">
        <f>(F39/AD39)-1</f>
        <v>-0.54250913078547303</v>
      </c>
      <c r="AF39" s="5">
        <f>C39-AA39</f>
        <v>-7.3899999999999522E-2</v>
      </c>
    </row>
    <row r="40" spans="1:32" x14ac:dyDescent="0.25">
      <c r="A40" t="s">
        <v>95</v>
      </c>
      <c r="B40" t="s">
        <v>96</v>
      </c>
      <c r="C40" s="5">
        <v>3.8570000000000002</v>
      </c>
      <c r="D40" s="5">
        <v>0.77600000000000002</v>
      </c>
      <c r="E40" s="6">
        <f>C40-D40</f>
        <v>3.0810000000000004</v>
      </c>
      <c r="F40" s="15">
        <f>(C40/D40)-1</f>
        <v>3.9703608247422686</v>
      </c>
      <c r="G40">
        <v>364</v>
      </c>
      <c r="H40">
        <v>279</v>
      </c>
      <c r="I40" s="8">
        <f>G40-H40</f>
        <v>85</v>
      </c>
      <c r="J40" s="7">
        <f>(G40/H40)-1</f>
        <v>0.3046594982078854</v>
      </c>
      <c r="K40">
        <v>381</v>
      </c>
      <c r="L40">
        <v>299</v>
      </c>
      <c r="M40" s="8">
        <f>K40-L40</f>
        <v>82</v>
      </c>
      <c r="N40" s="7">
        <f>(K40/L40)-1</f>
        <v>0.27424749163879603</v>
      </c>
      <c r="O40" s="9">
        <f>G40+K40</f>
        <v>745</v>
      </c>
      <c r="P40" s="10">
        <f>H40+L40</f>
        <v>578</v>
      </c>
      <c r="Q40" s="8">
        <f>O40-P40</f>
        <v>167</v>
      </c>
      <c r="R40" s="15">
        <f>(O40/P40)-1</f>
        <v>0.28892733564013851</v>
      </c>
      <c r="S40" s="5">
        <v>0.47320000000000001</v>
      </c>
      <c r="T40" s="5">
        <v>0.36270000000000002</v>
      </c>
      <c r="U40" s="6">
        <f>S40-T40</f>
        <v>0.11049999999999999</v>
      </c>
      <c r="V40" s="7">
        <f>(S40/T40)-1</f>
        <v>0.30465949820788518</v>
      </c>
      <c r="W40" s="5">
        <v>0.30480000000000002</v>
      </c>
      <c r="X40" s="5">
        <v>0.2392</v>
      </c>
      <c r="Y40" s="6">
        <f>W40-X40</f>
        <v>6.5600000000000019E-2</v>
      </c>
      <c r="Z40" s="7">
        <f>(W40/X40)-1</f>
        <v>0.27424749163879603</v>
      </c>
      <c r="AA40" s="5">
        <v>0.77800000000000002</v>
      </c>
      <c r="AB40" s="5">
        <v>0.60189999999999999</v>
      </c>
      <c r="AC40" s="6">
        <f>AA40-AB40</f>
        <v>0.17610000000000003</v>
      </c>
      <c r="AD40" s="7">
        <f>(AA40/AB40)-1</f>
        <v>0.29257351719554747</v>
      </c>
      <c r="AE40" s="13">
        <f>(F40/AD40)-1</f>
        <v>12.570472347600063</v>
      </c>
      <c r="AF40" s="5">
        <f>C40-AA40</f>
        <v>3.0790000000000002</v>
      </c>
    </row>
    <row r="41" spans="1:32" x14ac:dyDescent="0.25">
      <c r="A41" t="s">
        <v>97</v>
      </c>
      <c r="B41" t="s">
        <v>98</v>
      </c>
      <c r="C41" s="5">
        <v>5.2149999999999999</v>
      </c>
      <c r="D41" s="5">
        <v>5.234</v>
      </c>
      <c r="E41" s="6">
        <f>C41-D41</f>
        <v>-1.9000000000000128E-2</v>
      </c>
      <c r="F41" s="15">
        <f>(C41/D41)-1</f>
        <v>-3.630110813909071E-3</v>
      </c>
      <c r="G41">
        <v>931</v>
      </c>
      <c r="H41">
        <v>733</v>
      </c>
      <c r="I41" s="8">
        <f>G41-H41</f>
        <v>198</v>
      </c>
      <c r="J41" s="7">
        <f>(G41/H41)-1</f>
        <v>0.27012278308321958</v>
      </c>
      <c r="K41">
        <v>1039</v>
      </c>
      <c r="L41">
        <v>807</v>
      </c>
      <c r="M41" s="8">
        <f>K41-L41</f>
        <v>232</v>
      </c>
      <c r="N41" s="7">
        <f>(K41/L41)-1</f>
        <v>0.28748451053283763</v>
      </c>
      <c r="O41" s="9">
        <f>G41+K41</f>
        <v>1970</v>
      </c>
      <c r="P41" s="10">
        <f>H41+L41</f>
        <v>1540</v>
      </c>
      <c r="Q41" s="8">
        <f>O41-P41</f>
        <v>430</v>
      </c>
      <c r="R41" s="15">
        <f>(O41/P41)-1</f>
        <v>0.27922077922077926</v>
      </c>
      <c r="S41" s="5">
        <v>1.2102999999999999</v>
      </c>
      <c r="T41" s="5">
        <v>0.95289999999999997</v>
      </c>
      <c r="U41" s="6">
        <f>S41-T41</f>
        <v>0.25739999999999996</v>
      </c>
      <c r="V41" s="7">
        <f>(S41/T41)-1</f>
        <v>0.27012278308321958</v>
      </c>
      <c r="W41" s="5">
        <v>0.83120000000000005</v>
      </c>
      <c r="X41" s="5">
        <v>0.64560000000000006</v>
      </c>
      <c r="Y41" s="6">
        <f>W41-X41</f>
        <v>0.18559999999999999</v>
      </c>
      <c r="Z41" s="7">
        <f>(W41/X41)-1</f>
        <v>0.28748451053283763</v>
      </c>
      <c r="AA41" s="5">
        <v>2.0415000000000001</v>
      </c>
      <c r="AB41" s="5">
        <v>1.5985</v>
      </c>
      <c r="AC41" s="6">
        <f>AA41-AB41</f>
        <v>0.44300000000000006</v>
      </c>
      <c r="AD41" s="7">
        <f>(AA41/AB41)-1</f>
        <v>0.27713481388802008</v>
      </c>
      <c r="AE41" s="13">
        <f>(F41/AD41)-1</f>
        <v>-1.0130987181400308</v>
      </c>
      <c r="AF41" s="5">
        <f>C41-AA41</f>
        <v>3.1734999999999998</v>
      </c>
    </row>
    <row r="42" spans="1:32" x14ac:dyDescent="0.25">
      <c r="A42" t="s">
        <v>99</v>
      </c>
      <c r="B42" t="s">
        <v>100</v>
      </c>
      <c r="C42" s="5">
        <v>32.777000000000022</v>
      </c>
      <c r="D42" s="5">
        <v>30.1814</v>
      </c>
      <c r="E42" s="6">
        <f>C42-D42</f>
        <v>2.5956000000000223</v>
      </c>
      <c r="F42" s="15">
        <f>(C42/D42)-1</f>
        <v>8.599998674680509E-2</v>
      </c>
      <c r="G42">
        <v>3165</v>
      </c>
      <c r="H42">
        <v>2631</v>
      </c>
      <c r="I42" s="8">
        <f>G42-H42</f>
        <v>534</v>
      </c>
      <c r="J42" s="7">
        <f>(G42/H42)-1</f>
        <v>0.20296465222348914</v>
      </c>
      <c r="K42">
        <v>3339</v>
      </c>
      <c r="L42">
        <v>2652</v>
      </c>
      <c r="M42" s="8">
        <f>K42-L42</f>
        <v>687</v>
      </c>
      <c r="N42" s="7">
        <f>(K42/L42)-1</f>
        <v>0.25904977375565608</v>
      </c>
      <c r="O42" s="9">
        <f>G42+K42</f>
        <v>6504</v>
      </c>
      <c r="P42" s="10">
        <f>H42+L42</f>
        <v>5283</v>
      </c>
      <c r="Q42" s="8">
        <f>O42-P42</f>
        <v>1221</v>
      </c>
      <c r="R42" s="15">
        <f>(O42/P42)-1</f>
        <v>0.23111868256672352</v>
      </c>
      <c r="S42" s="5">
        <v>4.1144999999999996</v>
      </c>
      <c r="T42" s="5">
        <v>3.4203000000000001</v>
      </c>
      <c r="U42" s="6">
        <f>S42-T42</f>
        <v>0.69419999999999948</v>
      </c>
      <c r="V42" s="7">
        <f>(S42/T42)-1</f>
        <v>0.20296465222348892</v>
      </c>
      <c r="W42" s="5">
        <v>2.6711999999999998</v>
      </c>
      <c r="X42" s="5">
        <v>2.1215999999999999</v>
      </c>
      <c r="Y42" s="6">
        <f>W42-X42</f>
        <v>0.54959999999999987</v>
      </c>
      <c r="Z42" s="7">
        <f>(W42/X42)-1</f>
        <v>0.25904977375565608</v>
      </c>
      <c r="AA42" s="5">
        <v>6.7857000000000003</v>
      </c>
      <c r="AB42" s="5">
        <v>5.5419</v>
      </c>
      <c r="AC42" s="6">
        <f>AA42-AB42</f>
        <v>1.2438000000000002</v>
      </c>
      <c r="AD42" s="7">
        <f>(AA42/AB42)-1</f>
        <v>0.22443566285930827</v>
      </c>
      <c r="AE42" s="13">
        <f>(F42/AD42)-1</f>
        <v>-0.61681674983749879</v>
      </c>
      <c r="AF42" s="5">
        <f>C42-AA42</f>
        <v>25.991300000000024</v>
      </c>
    </row>
    <row r="43" spans="1:32" x14ac:dyDescent="0.25">
      <c r="A43" t="s">
        <v>101</v>
      </c>
      <c r="B43" t="s">
        <v>102</v>
      </c>
      <c r="C43" s="5">
        <v>14.701599999999999</v>
      </c>
      <c r="D43" s="5">
        <v>7.5970000000000004</v>
      </c>
      <c r="E43" s="6">
        <f>C43-D43</f>
        <v>7.1045999999999987</v>
      </c>
      <c r="F43" s="15">
        <f>(C43/D43)-1</f>
        <v>0.93518494142424613</v>
      </c>
      <c r="G43">
        <v>1669</v>
      </c>
      <c r="H43">
        <v>1347</v>
      </c>
      <c r="I43" s="8">
        <f>G43-H43</f>
        <v>322</v>
      </c>
      <c r="J43" s="7">
        <f>(G43/H43)-1</f>
        <v>0.23904974016332581</v>
      </c>
      <c r="K43">
        <v>1263</v>
      </c>
      <c r="L43">
        <v>999</v>
      </c>
      <c r="M43" s="8">
        <f>K43-L43</f>
        <v>264</v>
      </c>
      <c r="N43" s="7">
        <f>(K43/L43)-1</f>
        <v>0.2642642642642643</v>
      </c>
      <c r="O43" s="9">
        <f>G43+K43</f>
        <v>2932</v>
      </c>
      <c r="P43" s="10">
        <f>H43+L43</f>
        <v>2346</v>
      </c>
      <c r="Q43" s="8">
        <f>O43-P43</f>
        <v>586</v>
      </c>
      <c r="R43" s="15">
        <f>(O43/P43)-1</f>
        <v>0.24978687127024712</v>
      </c>
      <c r="S43" s="5">
        <v>2.1697000000000002</v>
      </c>
      <c r="T43" s="5">
        <v>1.7511000000000001</v>
      </c>
      <c r="U43" s="6">
        <f>S43-T43</f>
        <v>0.41860000000000008</v>
      </c>
      <c r="V43" s="7">
        <f>(S43/T43)-1</f>
        <v>0.23904974016332603</v>
      </c>
      <c r="W43" s="5">
        <v>1.0104</v>
      </c>
      <c r="X43" s="5">
        <v>0.79920000000000002</v>
      </c>
      <c r="Y43" s="6">
        <f>W43-X43</f>
        <v>0.21119999999999994</v>
      </c>
      <c r="Z43" s="7">
        <f>(W43/X43)-1</f>
        <v>0.26426426426426408</v>
      </c>
      <c r="AA43" s="5">
        <v>3.1800999999999999</v>
      </c>
      <c r="AB43" s="5">
        <v>2.5503</v>
      </c>
      <c r="AC43" s="6">
        <f>AA43-AB43</f>
        <v>0.62979999999999992</v>
      </c>
      <c r="AD43" s="7">
        <f>(AA43/AB43)-1</f>
        <v>0.24695133905814992</v>
      </c>
      <c r="AE43" s="13">
        <f>(F43/AD43)-1</f>
        <v>2.7869199049130771</v>
      </c>
      <c r="AF43" s="5">
        <f>C43-AA43</f>
        <v>11.5215</v>
      </c>
    </row>
    <row r="44" spans="1:32" x14ac:dyDescent="0.25">
      <c r="A44" t="s">
        <v>103</v>
      </c>
      <c r="B44" t="s">
        <v>104</v>
      </c>
      <c r="C44" s="5">
        <v>1.8819999999999999</v>
      </c>
      <c r="D44" s="5">
        <v>0.79200000000000004</v>
      </c>
      <c r="E44" s="6">
        <f>C44-D44</f>
        <v>1.0899999999999999</v>
      </c>
      <c r="F44" s="15">
        <f>(C44/D44)-1</f>
        <v>1.3762626262626259</v>
      </c>
      <c r="G44">
        <v>711</v>
      </c>
      <c r="H44">
        <v>582</v>
      </c>
      <c r="I44" s="8">
        <f>G44-H44</f>
        <v>129</v>
      </c>
      <c r="J44" s="7">
        <f>(G44/H44)-1</f>
        <v>0.22164948453608257</v>
      </c>
      <c r="K44">
        <v>539</v>
      </c>
      <c r="L44">
        <v>418</v>
      </c>
      <c r="M44" s="8">
        <f>K44-L44</f>
        <v>121</v>
      </c>
      <c r="N44" s="7">
        <f>(K44/L44)-1</f>
        <v>0.28947368421052633</v>
      </c>
      <c r="O44" s="9">
        <f>G44+K44</f>
        <v>1250</v>
      </c>
      <c r="P44" s="10">
        <f>H44+L44</f>
        <v>1000</v>
      </c>
      <c r="Q44" s="8">
        <f>O44-P44</f>
        <v>250</v>
      </c>
      <c r="R44" s="15">
        <f>(O44/P44)-1</f>
        <v>0.25</v>
      </c>
      <c r="S44" s="5">
        <v>0.92430000000000012</v>
      </c>
      <c r="T44" s="5">
        <v>0.75660000000000005</v>
      </c>
      <c r="U44" s="6">
        <f>S44-T44</f>
        <v>0.16770000000000007</v>
      </c>
      <c r="V44" s="7">
        <f>(S44/T44)-1</f>
        <v>0.22164948453608257</v>
      </c>
      <c r="W44" s="5">
        <v>0.43120000000000003</v>
      </c>
      <c r="X44" s="5">
        <v>0.33439999999999998</v>
      </c>
      <c r="Y44" s="6">
        <f>W44-X44</f>
        <v>9.6800000000000053E-2</v>
      </c>
      <c r="Z44" s="7">
        <f>(W44/X44)-1</f>
        <v>0.28947368421052655</v>
      </c>
      <c r="AA44" s="5">
        <v>1.3554999999999999</v>
      </c>
      <c r="AB44" s="5">
        <v>1.091</v>
      </c>
      <c r="AC44" s="6">
        <f>AA44-AB44</f>
        <v>0.26449999999999996</v>
      </c>
      <c r="AD44" s="7">
        <f>(AA44/AB44)-1</f>
        <v>0.24243813015582028</v>
      </c>
      <c r="AE44" s="13">
        <f>(F44/AD44)-1</f>
        <v>4.6767581294991505</v>
      </c>
      <c r="AF44" s="5">
        <f>C44-AA44</f>
        <v>0.52649999999999997</v>
      </c>
    </row>
    <row r="45" spans="1:32" x14ac:dyDescent="0.25">
      <c r="A45" t="s">
        <v>105</v>
      </c>
      <c r="B45" t="s">
        <v>106</v>
      </c>
      <c r="C45" s="5">
        <v>15.581</v>
      </c>
      <c r="D45" s="5">
        <v>2.7589999999999999</v>
      </c>
      <c r="E45" s="6">
        <f>C45-D45</f>
        <v>12.821999999999999</v>
      </c>
      <c r="F45" s="15">
        <f>(C45/D45)-1</f>
        <v>4.6473359913011958</v>
      </c>
      <c r="G45">
        <v>173</v>
      </c>
      <c r="H45">
        <v>148</v>
      </c>
      <c r="I45" s="8">
        <f>G45-H45</f>
        <v>25</v>
      </c>
      <c r="J45" s="7">
        <f>(G45/H45)-1</f>
        <v>0.16891891891891886</v>
      </c>
      <c r="K45">
        <v>115</v>
      </c>
      <c r="L45">
        <v>75</v>
      </c>
      <c r="M45" s="8">
        <f>K45-L45</f>
        <v>40</v>
      </c>
      <c r="N45" s="7">
        <f>(K45/L45)-1</f>
        <v>0.53333333333333344</v>
      </c>
      <c r="O45" s="9">
        <f>G45+K45</f>
        <v>288</v>
      </c>
      <c r="P45" s="10">
        <f>H45+L45</f>
        <v>223</v>
      </c>
      <c r="Q45" s="8">
        <f>O45-P45</f>
        <v>65</v>
      </c>
      <c r="R45" s="15">
        <f>(O45/P45)-1</f>
        <v>0.29147982062780264</v>
      </c>
      <c r="S45" s="5">
        <v>0.22489999999999999</v>
      </c>
      <c r="T45" s="5">
        <v>0.19239999999999999</v>
      </c>
      <c r="U45" s="6">
        <f>S45-T45</f>
        <v>3.2500000000000001E-2</v>
      </c>
      <c r="V45" s="7">
        <f>(S45/T45)-1</f>
        <v>0.16891891891891886</v>
      </c>
      <c r="W45" s="5">
        <v>9.1999999999999998E-2</v>
      </c>
      <c r="X45" s="5">
        <v>0.06</v>
      </c>
      <c r="Y45" s="6">
        <f>W45-X45</f>
        <v>3.2000000000000001E-2</v>
      </c>
      <c r="Z45" s="7">
        <f>(W45/X45)-1</f>
        <v>0.53333333333333344</v>
      </c>
      <c r="AA45" s="5">
        <v>0.31690000000000002</v>
      </c>
      <c r="AB45" s="5">
        <v>0.25240000000000001</v>
      </c>
      <c r="AC45" s="6">
        <f>AA45-AB45</f>
        <v>6.4500000000000002E-2</v>
      </c>
      <c r="AD45" s="7">
        <f>(AA45/AB45)-1</f>
        <v>0.2555467511885896</v>
      </c>
      <c r="AE45" s="13">
        <f>(F45/AD45)-1</f>
        <v>17.185854328750722</v>
      </c>
      <c r="AF45" s="5">
        <f>C45-AA45</f>
        <v>15.264099999999999</v>
      </c>
    </row>
    <row r="46" spans="1:32" x14ac:dyDescent="0.25">
      <c r="A46" t="s">
        <v>107</v>
      </c>
      <c r="B46" t="s">
        <v>108</v>
      </c>
      <c r="C46" s="5">
        <v>0.97599999999999998</v>
      </c>
      <c r="D46" s="5">
        <v>4.3999999999999997E-2</v>
      </c>
      <c r="E46" s="6">
        <f>C46-D46</f>
        <v>0.93199999999999994</v>
      </c>
      <c r="F46" s="15">
        <f>(C46/D46)-1</f>
        <v>21.181818181818183</v>
      </c>
      <c r="G46">
        <v>101</v>
      </c>
      <c r="H46">
        <v>83</v>
      </c>
      <c r="I46" s="8">
        <f>G46-H46</f>
        <v>18</v>
      </c>
      <c r="J46" s="7">
        <f>(G46/H46)-1</f>
        <v>0.2168674698795181</v>
      </c>
      <c r="K46">
        <v>102</v>
      </c>
      <c r="L46">
        <v>84</v>
      </c>
      <c r="M46" s="8">
        <f>K46-L46</f>
        <v>18</v>
      </c>
      <c r="N46" s="7">
        <f>(K46/L46)-1</f>
        <v>0.21428571428571419</v>
      </c>
      <c r="O46" s="9">
        <f>G46+K46</f>
        <v>203</v>
      </c>
      <c r="P46" s="10">
        <f>H46+L46</f>
        <v>167</v>
      </c>
      <c r="Q46" s="8">
        <f>O46-P46</f>
        <v>36</v>
      </c>
      <c r="R46" s="15">
        <f>(O46/P46)-1</f>
        <v>0.21556886227544902</v>
      </c>
      <c r="S46" s="5">
        <v>0.1313</v>
      </c>
      <c r="T46" s="5">
        <v>0.1079</v>
      </c>
      <c r="U46" s="6">
        <f>S46-T46</f>
        <v>2.3400000000000004E-2</v>
      </c>
      <c r="V46" s="7">
        <f>(S46/T46)-1</f>
        <v>0.2168674698795181</v>
      </c>
      <c r="W46" s="5">
        <v>8.1600000000000006E-2</v>
      </c>
      <c r="X46" s="5">
        <v>6.720000000000001E-2</v>
      </c>
      <c r="Y46" s="6">
        <f>W46-X46</f>
        <v>1.4399999999999996E-2</v>
      </c>
      <c r="Z46" s="7">
        <f>(W46/X46)-1</f>
        <v>0.21428571428571419</v>
      </c>
      <c r="AA46" s="5">
        <v>0.21290000000000001</v>
      </c>
      <c r="AB46" s="5">
        <v>0.17510000000000001</v>
      </c>
      <c r="AC46" s="6">
        <f>AA46-AB46</f>
        <v>3.78E-2</v>
      </c>
      <c r="AD46" s="7">
        <f>(AA46/AB46)-1</f>
        <v>0.21587664191890354</v>
      </c>
      <c r="AE46" s="13">
        <f>(F46/AD46)-1</f>
        <v>97.120009620009597</v>
      </c>
      <c r="AF46" s="5">
        <f>C46-AA46</f>
        <v>0.7631</v>
      </c>
    </row>
    <row r="47" spans="1:32" x14ac:dyDescent="0.25">
      <c r="A47" t="s">
        <v>109</v>
      </c>
      <c r="B47" t="s">
        <v>110</v>
      </c>
      <c r="C47" s="5">
        <v>0.97399999999999998</v>
      </c>
      <c r="D47" s="5">
        <v>0.73199999999999998</v>
      </c>
      <c r="E47" s="6">
        <f>C47-D47</f>
        <v>0.24199999999999999</v>
      </c>
      <c r="F47" s="15">
        <f>(C47/D47)-1</f>
        <v>0.3306010928961749</v>
      </c>
      <c r="G47">
        <v>334</v>
      </c>
      <c r="H47">
        <v>291</v>
      </c>
      <c r="I47" s="8">
        <f>G47-H47</f>
        <v>43</v>
      </c>
      <c r="J47" s="7">
        <f>(G47/H47)-1</f>
        <v>0.1477663230240549</v>
      </c>
      <c r="K47">
        <v>293</v>
      </c>
      <c r="L47">
        <v>210</v>
      </c>
      <c r="M47" s="8">
        <f>K47-L47</f>
        <v>83</v>
      </c>
      <c r="N47" s="7">
        <f>(K47/L47)-1</f>
        <v>0.39523809523809517</v>
      </c>
      <c r="O47" s="9">
        <f>G47+K47</f>
        <v>627</v>
      </c>
      <c r="P47" s="10">
        <f>H47+L47</f>
        <v>501</v>
      </c>
      <c r="Q47" s="8">
        <f>O47-P47</f>
        <v>126</v>
      </c>
      <c r="R47" s="15">
        <f>(O47/P47)-1</f>
        <v>0.25149700598802394</v>
      </c>
      <c r="S47" s="5">
        <v>0.43419999999999997</v>
      </c>
      <c r="T47" s="5">
        <v>0.37830000000000003</v>
      </c>
      <c r="U47" s="6">
        <f>S47-T47</f>
        <v>5.589999999999995E-2</v>
      </c>
      <c r="V47" s="7">
        <f>(S47/T47)-1</f>
        <v>0.1477663230240549</v>
      </c>
      <c r="W47" s="5">
        <v>0.2344</v>
      </c>
      <c r="X47" s="5">
        <v>0.16800000000000001</v>
      </c>
      <c r="Y47" s="6">
        <f>W47-X47</f>
        <v>6.6399999999999987E-2</v>
      </c>
      <c r="Z47" s="7">
        <f>(W47/X47)-1</f>
        <v>0.39523809523809517</v>
      </c>
      <c r="AA47" s="5">
        <v>0.66859999999999997</v>
      </c>
      <c r="AB47" s="5">
        <v>0.54630000000000001</v>
      </c>
      <c r="AC47" s="6">
        <f>AA47-AB47</f>
        <v>0.12229999999999996</v>
      </c>
      <c r="AD47" s="7">
        <f>(AA47/AB47)-1</f>
        <v>0.22386966868021219</v>
      </c>
      <c r="AE47" s="13">
        <f>(F47/AD47)-1</f>
        <v>0.47675696687800873</v>
      </c>
      <c r="AF47" s="5">
        <f>C47-AA47</f>
        <v>0.3054</v>
      </c>
    </row>
    <row r="48" spans="1:32" x14ac:dyDescent="0.25">
      <c r="A48" t="s">
        <v>111</v>
      </c>
      <c r="B48" t="s">
        <v>112</v>
      </c>
      <c r="C48" s="5">
        <v>0.83199999999999996</v>
      </c>
      <c r="D48" s="5">
        <v>0.432</v>
      </c>
      <c r="E48" s="6">
        <f>C48-D48</f>
        <v>0.39999999999999997</v>
      </c>
      <c r="F48" s="15">
        <f>(C48/D48)-1</f>
        <v>0.92592592592592582</v>
      </c>
      <c r="G48">
        <v>172</v>
      </c>
      <c r="H48">
        <v>136</v>
      </c>
      <c r="I48" s="8">
        <f>G48-H48</f>
        <v>36</v>
      </c>
      <c r="J48" s="7">
        <f>(G48/H48)-1</f>
        <v>0.26470588235294112</v>
      </c>
      <c r="K48">
        <v>134</v>
      </c>
      <c r="L48">
        <v>101</v>
      </c>
      <c r="M48" s="8">
        <f>K48-L48</f>
        <v>33</v>
      </c>
      <c r="N48" s="7">
        <f>(K48/L48)-1</f>
        <v>0.3267326732673268</v>
      </c>
      <c r="O48" s="9">
        <f>G48+K48</f>
        <v>306</v>
      </c>
      <c r="P48" s="10">
        <f>H48+L48</f>
        <v>237</v>
      </c>
      <c r="Q48" s="8">
        <f>O48-P48</f>
        <v>69</v>
      </c>
      <c r="R48" s="15">
        <f>(O48/P48)-1</f>
        <v>0.29113924050632911</v>
      </c>
      <c r="S48" s="5">
        <v>0.22359999999999999</v>
      </c>
      <c r="T48" s="5">
        <v>0.17680000000000001</v>
      </c>
      <c r="U48" s="6">
        <f>S48-T48</f>
        <v>4.6799999999999981E-2</v>
      </c>
      <c r="V48" s="7">
        <f>(S48/T48)-1</f>
        <v>0.26470588235294112</v>
      </c>
      <c r="W48" s="5">
        <v>0.1072</v>
      </c>
      <c r="X48" s="5">
        <v>8.0800000000000011E-2</v>
      </c>
      <c r="Y48" s="6">
        <f>W48-X48</f>
        <v>2.6399999999999993E-2</v>
      </c>
      <c r="Z48" s="7">
        <f>(W48/X48)-1</f>
        <v>0.32673267326732658</v>
      </c>
      <c r="AA48" s="5">
        <v>0.33079999999999998</v>
      </c>
      <c r="AB48" s="5">
        <v>0.2576</v>
      </c>
      <c r="AC48" s="6">
        <f>AA48-AB48</f>
        <v>7.3199999999999987E-2</v>
      </c>
      <c r="AD48" s="7">
        <f>(AA48/AB48)-1</f>
        <v>0.28416149068322971</v>
      </c>
      <c r="AE48" s="13">
        <f>(F48/AD48)-1</f>
        <v>2.2584497065371392</v>
      </c>
      <c r="AF48" s="5">
        <f>C48-AA48</f>
        <v>0.50119999999999998</v>
      </c>
    </row>
    <row r="49" spans="1:32" x14ac:dyDescent="0.25">
      <c r="A49" t="s">
        <v>113</v>
      </c>
      <c r="B49" t="s">
        <v>114</v>
      </c>
      <c r="C49" s="5">
        <v>2.484</v>
      </c>
      <c r="D49" s="5">
        <v>0.998</v>
      </c>
      <c r="E49" s="6">
        <f>C49-D49</f>
        <v>1.486</v>
      </c>
      <c r="F49" s="15">
        <f>(C49/D49)-1</f>
        <v>1.4889779559118237</v>
      </c>
      <c r="G49">
        <v>348</v>
      </c>
      <c r="H49">
        <v>257</v>
      </c>
      <c r="I49" s="8">
        <f>G49-H49</f>
        <v>91</v>
      </c>
      <c r="J49" s="7">
        <f>(G49/H49)-1</f>
        <v>0.35408560311284054</v>
      </c>
      <c r="K49">
        <v>361</v>
      </c>
      <c r="L49">
        <v>278</v>
      </c>
      <c r="M49" s="8">
        <f>K49-L49</f>
        <v>83</v>
      </c>
      <c r="N49" s="7">
        <f>(K49/L49)-1</f>
        <v>0.29856115107913661</v>
      </c>
      <c r="O49" s="9">
        <f>G49+K49</f>
        <v>709</v>
      </c>
      <c r="P49" s="10">
        <f>H49+L49</f>
        <v>535</v>
      </c>
      <c r="Q49" s="8">
        <f>O49-P49</f>
        <v>174</v>
      </c>
      <c r="R49" s="15">
        <f>(O49/P49)-1</f>
        <v>0.32523364485981299</v>
      </c>
      <c r="S49" s="5">
        <v>0.45240000000000002</v>
      </c>
      <c r="T49" s="5">
        <v>0.33410000000000001</v>
      </c>
      <c r="U49" s="6">
        <f>S49-T49</f>
        <v>0.11830000000000002</v>
      </c>
      <c r="V49" s="7">
        <f>(S49/T49)-1</f>
        <v>0.35408560311284054</v>
      </c>
      <c r="W49" s="5">
        <v>0.2888</v>
      </c>
      <c r="X49" s="5">
        <v>0.22239999999999999</v>
      </c>
      <c r="Y49" s="6">
        <f>W49-X49</f>
        <v>6.6400000000000015E-2</v>
      </c>
      <c r="Z49" s="7">
        <f>(W49/X49)-1</f>
        <v>0.29856115107913683</v>
      </c>
      <c r="AA49" s="5">
        <v>0.74120000000000008</v>
      </c>
      <c r="AB49" s="5">
        <v>0.55649999999999999</v>
      </c>
      <c r="AC49" s="6">
        <f>AA49-AB49</f>
        <v>0.18470000000000009</v>
      </c>
      <c r="AD49" s="7">
        <f>(AA49/AB49)-1</f>
        <v>0.33189577717879626</v>
      </c>
      <c r="AE49" s="13">
        <f>(F49/AD49)-1</f>
        <v>3.4862817133997259</v>
      </c>
      <c r="AF49" s="5">
        <f>C49-AA49</f>
        <v>1.7427999999999999</v>
      </c>
    </row>
    <row r="50" spans="1:32" x14ac:dyDescent="0.25">
      <c r="A50" t="s">
        <v>115</v>
      </c>
      <c r="B50" t="s">
        <v>116</v>
      </c>
      <c r="C50" s="5">
        <v>1.4159999999999999</v>
      </c>
      <c r="D50" s="5">
        <v>0.91700000000000004</v>
      </c>
      <c r="E50" s="6">
        <f>C50-D50</f>
        <v>0.49899999999999989</v>
      </c>
      <c r="F50" s="15">
        <f>(C50/D50)-1</f>
        <v>0.5441657579062158</v>
      </c>
      <c r="G50">
        <v>494</v>
      </c>
      <c r="H50">
        <v>416</v>
      </c>
      <c r="I50" s="8">
        <f>G50-H50</f>
        <v>78</v>
      </c>
      <c r="J50" s="7">
        <f>(G50/H50)-1</f>
        <v>0.1875</v>
      </c>
      <c r="K50">
        <v>484</v>
      </c>
      <c r="L50">
        <v>379</v>
      </c>
      <c r="M50" s="8">
        <f>K50-L50</f>
        <v>105</v>
      </c>
      <c r="N50" s="7">
        <f>(K50/L50)-1</f>
        <v>0.27704485488126651</v>
      </c>
      <c r="O50" s="9">
        <f>G50+K50</f>
        <v>978</v>
      </c>
      <c r="P50" s="10">
        <f>H50+L50</f>
        <v>795</v>
      </c>
      <c r="Q50" s="8">
        <f>O50-P50</f>
        <v>183</v>
      </c>
      <c r="R50" s="15">
        <f>(O50/P50)-1</f>
        <v>0.23018867924528297</v>
      </c>
      <c r="S50" s="5">
        <v>0.64219999999999999</v>
      </c>
      <c r="T50" s="5">
        <v>0.54080000000000006</v>
      </c>
      <c r="U50" s="6">
        <f>S50-T50</f>
        <v>0.10139999999999993</v>
      </c>
      <c r="V50" s="7">
        <f>(S50/T50)-1</f>
        <v>0.18749999999999978</v>
      </c>
      <c r="W50" s="5">
        <v>0.38719999999999999</v>
      </c>
      <c r="X50" s="5">
        <v>0.30320000000000003</v>
      </c>
      <c r="Y50" s="6">
        <f>W50-X50</f>
        <v>8.3999999999999964E-2</v>
      </c>
      <c r="Z50" s="7">
        <f>(W50/X50)-1</f>
        <v>0.27704485488126629</v>
      </c>
      <c r="AA50" s="5">
        <v>1.0294000000000001</v>
      </c>
      <c r="AB50" s="5">
        <v>0.84399999999999997</v>
      </c>
      <c r="AC50" s="6">
        <f>AA50-AB50</f>
        <v>0.18540000000000012</v>
      </c>
      <c r="AD50" s="7">
        <f>(AA50/AB50)-1</f>
        <v>0.21966824644549776</v>
      </c>
      <c r="AE50" s="13">
        <f>(F50/AD50)-1</f>
        <v>1.4772162873400534</v>
      </c>
      <c r="AF50" s="5">
        <f>C50-AA50</f>
        <v>0.38659999999999983</v>
      </c>
    </row>
    <row r="51" spans="1:32" x14ac:dyDescent="0.25">
      <c r="A51" t="s">
        <v>117</v>
      </c>
      <c r="B51" t="s">
        <v>118</v>
      </c>
      <c r="C51" s="5">
        <v>5.5385</v>
      </c>
      <c r="D51" s="5">
        <v>5.2385000000000002</v>
      </c>
      <c r="E51" s="6">
        <f>C51-D51</f>
        <v>0.29999999999999982</v>
      </c>
      <c r="F51" s="15">
        <f>(C51/D51)-1</f>
        <v>5.7268301994845894E-2</v>
      </c>
      <c r="G51">
        <v>167</v>
      </c>
      <c r="H51">
        <v>146</v>
      </c>
      <c r="I51" s="8">
        <f>G51-H51</f>
        <v>21</v>
      </c>
      <c r="J51" s="7">
        <f>(G51/H51)-1</f>
        <v>0.14383561643835607</v>
      </c>
      <c r="K51">
        <v>157</v>
      </c>
      <c r="L51">
        <v>115</v>
      </c>
      <c r="M51" s="8">
        <f>K51-L51</f>
        <v>42</v>
      </c>
      <c r="N51" s="7">
        <f>(K51/L51)-1</f>
        <v>0.36521739130434772</v>
      </c>
      <c r="O51" s="9">
        <f>G51+K51</f>
        <v>324</v>
      </c>
      <c r="P51" s="10">
        <f>H51+L51</f>
        <v>261</v>
      </c>
      <c r="Q51" s="8">
        <f>O51-P51</f>
        <v>63</v>
      </c>
      <c r="R51" s="15">
        <f>(O51/P51)-1</f>
        <v>0.24137931034482762</v>
      </c>
      <c r="S51" s="5">
        <v>0.21709999999999999</v>
      </c>
      <c r="T51" s="5">
        <v>0.1898</v>
      </c>
      <c r="U51" s="6">
        <f>S51-T51</f>
        <v>2.7299999999999991E-2</v>
      </c>
      <c r="V51" s="7">
        <f>(S51/T51)-1</f>
        <v>0.14383561643835607</v>
      </c>
      <c r="W51" s="5">
        <v>0.12559999999999999</v>
      </c>
      <c r="X51" s="5">
        <v>9.1999999999999998E-2</v>
      </c>
      <c r="Y51" s="6">
        <f>W51-X51</f>
        <v>3.3599999999999991E-2</v>
      </c>
      <c r="Z51" s="7">
        <f>(W51/X51)-1</f>
        <v>0.36521739130434772</v>
      </c>
      <c r="AA51" s="5">
        <v>0.3427</v>
      </c>
      <c r="AB51" s="5">
        <v>0.28179999999999999</v>
      </c>
      <c r="AC51" s="6">
        <f>AA51-AB51</f>
        <v>6.090000000000001E-2</v>
      </c>
      <c r="AD51" s="7">
        <f>(AA51/AB51)-1</f>
        <v>0.21611071682044014</v>
      </c>
      <c r="AE51" s="13">
        <f>(F51/AD51)-1</f>
        <v>-0.73500480292040127</v>
      </c>
      <c r="AF51" s="5">
        <f>C51-AA51</f>
        <v>5.1958000000000002</v>
      </c>
    </row>
    <row r="52" spans="1:32" x14ac:dyDescent="0.25">
      <c r="A52" t="s">
        <v>119</v>
      </c>
      <c r="B52" t="s">
        <v>120</v>
      </c>
      <c r="C52" s="5">
        <v>53.751899999999992</v>
      </c>
      <c r="D52" s="5">
        <v>41.452899999999978</v>
      </c>
      <c r="E52" s="6">
        <f>C52-D52</f>
        <v>12.299000000000014</v>
      </c>
      <c r="F52" s="15">
        <f>(C52/D52)-1</f>
        <v>0.29669818034443951</v>
      </c>
      <c r="G52">
        <v>6193</v>
      </c>
      <c r="H52">
        <v>5101</v>
      </c>
      <c r="I52" s="8">
        <f>G52-H52</f>
        <v>1092</v>
      </c>
      <c r="J52" s="7">
        <f>(G52/H52)-1</f>
        <v>0.21407567143697315</v>
      </c>
      <c r="K52">
        <v>5902</v>
      </c>
      <c r="L52">
        <v>4870</v>
      </c>
      <c r="M52" s="8">
        <f>K52-L52</f>
        <v>1032</v>
      </c>
      <c r="N52" s="7">
        <f>(K52/L52)-1</f>
        <v>0.21190965092402458</v>
      </c>
      <c r="O52" s="9">
        <f>G52+K52</f>
        <v>12095</v>
      </c>
      <c r="P52" s="10">
        <f>H52+L52</f>
        <v>9971</v>
      </c>
      <c r="Q52" s="8">
        <f>O52-P52</f>
        <v>2124</v>
      </c>
      <c r="R52" s="15">
        <f>(O52/P52)-1</f>
        <v>0.21301775147928992</v>
      </c>
      <c r="S52" s="5">
        <v>8.0509000000000004</v>
      </c>
      <c r="T52" s="5">
        <v>6.6313000000000004</v>
      </c>
      <c r="U52" s="6">
        <f>S52-T52</f>
        <v>1.4196</v>
      </c>
      <c r="V52" s="7">
        <f>(S52/T52)-1</f>
        <v>0.21407567143697315</v>
      </c>
      <c r="W52" s="5">
        <v>4.7215999999999996</v>
      </c>
      <c r="X52" s="5">
        <v>3.8959999999999999</v>
      </c>
      <c r="Y52" s="6">
        <f>W52-X52</f>
        <v>0.82559999999999967</v>
      </c>
      <c r="Z52" s="7">
        <f>(W52/X52)-1</f>
        <v>0.21190965092402458</v>
      </c>
      <c r="AA52" s="5">
        <v>12.772500000000001</v>
      </c>
      <c r="AB52" s="5">
        <v>10.5273</v>
      </c>
      <c r="AC52" s="6">
        <f>AA52-AB52</f>
        <v>2.2452000000000005</v>
      </c>
      <c r="AD52" s="7">
        <f>(AA52/AB52)-1</f>
        <v>0.21327405887549511</v>
      </c>
      <c r="AE52" s="13">
        <f>(F52/AD52)-1</f>
        <v>0.39115925260111273</v>
      </c>
      <c r="AF52" s="5">
        <f>C52-AA52</f>
        <v>40.979399999999991</v>
      </c>
    </row>
    <row r="53" spans="1:32" x14ac:dyDescent="0.25">
      <c r="A53" t="s">
        <v>121</v>
      </c>
      <c r="B53" t="s">
        <v>122</v>
      </c>
      <c r="C53" s="5">
        <v>55.333700000000007</v>
      </c>
      <c r="D53" s="5">
        <v>29.994800000000001</v>
      </c>
      <c r="E53" s="6">
        <f>C53-D53</f>
        <v>25.338900000000006</v>
      </c>
      <c r="F53" s="15">
        <f>(C53/D53)-1</f>
        <v>0.84477642791417185</v>
      </c>
      <c r="G53">
        <v>4689</v>
      </c>
      <c r="H53">
        <v>3961</v>
      </c>
      <c r="I53" s="8">
        <f>G53-H53</f>
        <v>728</v>
      </c>
      <c r="J53" s="7">
        <f>(G53/H53)-1</f>
        <v>0.18379197172431194</v>
      </c>
      <c r="K53">
        <v>4272</v>
      </c>
      <c r="L53">
        <v>3336</v>
      </c>
      <c r="M53" s="8">
        <f>K53-L53</f>
        <v>936</v>
      </c>
      <c r="N53" s="7">
        <f>(K53/L53)-1</f>
        <v>0.28057553956834536</v>
      </c>
      <c r="O53" s="9">
        <f>G53+K53</f>
        <v>8961</v>
      </c>
      <c r="P53" s="10">
        <f>H53+L53</f>
        <v>7297</v>
      </c>
      <c r="Q53" s="8">
        <f>O53-P53</f>
        <v>1664</v>
      </c>
      <c r="R53" s="15">
        <f>(O53/P53)-1</f>
        <v>0.22803892010415239</v>
      </c>
      <c r="S53" s="5">
        <v>6.0956999999999999</v>
      </c>
      <c r="T53" s="5">
        <v>5.1493000000000002</v>
      </c>
      <c r="U53" s="6">
        <f>S53-T53</f>
        <v>0.94639999999999969</v>
      </c>
      <c r="V53" s="7">
        <f>(S53/T53)-1</f>
        <v>0.18379197172431194</v>
      </c>
      <c r="W53" s="5">
        <v>3.4176000000000002</v>
      </c>
      <c r="X53" s="5">
        <v>2.6688000000000001</v>
      </c>
      <c r="Y53" s="6">
        <f>W53-X53</f>
        <v>0.74880000000000013</v>
      </c>
      <c r="Z53" s="7">
        <f>(W53/X53)-1</f>
        <v>0.28057553956834536</v>
      </c>
      <c r="AA53" s="5">
        <v>9.5132999999999992</v>
      </c>
      <c r="AB53" s="5">
        <v>7.8181000000000003</v>
      </c>
      <c r="AC53" s="6">
        <f>AA53-AB53</f>
        <v>1.6951999999999989</v>
      </c>
      <c r="AD53" s="7">
        <f>(AA53/AB53)-1</f>
        <v>0.21683017612974997</v>
      </c>
      <c r="AE53" s="13">
        <f>(F53/AD53)-1</f>
        <v>2.8960279560381039</v>
      </c>
      <c r="AF53" s="5">
        <f>C53-AA53</f>
        <v>45.820400000000006</v>
      </c>
    </row>
    <row r="54" spans="1:32" x14ac:dyDescent="0.25">
      <c r="A54" t="s">
        <v>123</v>
      </c>
      <c r="B54" t="s">
        <v>124</v>
      </c>
      <c r="C54" s="5">
        <v>5.1347999999999994</v>
      </c>
      <c r="D54" s="5">
        <v>1.3568</v>
      </c>
      <c r="E54" s="6">
        <f>C54-D54</f>
        <v>3.7779999999999996</v>
      </c>
      <c r="F54" s="15">
        <f>(C54/D54)-1</f>
        <v>2.7844929245283012</v>
      </c>
      <c r="G54">
        <v>518</v>
      </c>
      <c r="H54">
        <v>422</v>
      </c>
      <c r="I54" s="8">
        <f>G54-H54</f>
        <v>96</v>
      </c>
      <c r="J54" s="7">
        <f>(G54/H54)-1</f>
        <v>0.22748815165876768</v>
      </c>
      <c r="K54">
        <v>503</v>
      </c>
      <c r="L54">
        <v>393</v>
      </c>
      <c r="M54" s="8">
        <f>K54-L54</f>
        <v>110</v>
      </c>
      <c r="N54" s="7">
        <f>(K54/L54)-1</f>
        <v>0.27989821882951649</v>
      </c>
      <c r="O54" s="9">
        <f>G54+K54</f>
        <v>1021</v>
      </c>
      <c r="P54" s="10">
        <f>H54+L54</f>
        <v>815</v>
      </c>
      <c r="Q54" s="8">
        <f>O54-P54</f>
        <v>206</v>
      </c>
      <c r="R54" s="15">
        <f>(O54/P54)-1</f>
        <v>0.25276073619631911</v>
      </c>
      <c r="S54" s="5">
        <v>0.6734</v>
      </c>
      <c r="T54" s="5">
        <v>0.54859999999999998</v>
      </c>
      <c r="U54" s="6">
        <f>S54-T54</f>
        <v>0.12480000000000002</v>
      </c>
      <c r="V54" s="7">
        <f>(S54/T54)-1</f>
        <v>0.2274881516587679</v>
      </c>
      <c r="W54" s="5">
        <v>0.40239999999999998</v>
      </c>
      <c r="X54" s="5">
        <v>0.31440000000000001</v>
      </c>
      <c r="Y54" s="6">
        <f>W54-X54</f>
        <v>8.7999999999999967E-2</v>
      </c>
      <c r="Z54" s="7">
        <f>(W54/X54)-1</f>
        <v>0.27989821882951649</v>
      </c>
      <c r="AA54" s="5">
        <v>1.0758000000000001</v>
      </c>
      <c r="AB54" s="5">
        <v>0.86299999999999999</v>
      </c>
      <c r="AC54" s="6">
        <f>AA54-AB54</f>
        <v>0.2128000000000001</v>
      </c>
      <c r="AD54" s="7">
        <f>(AA54/AB54)-1</f>
        <v>0.24658169177288536</v>
      </c>
      <c r="AE54" s="13">
        <f>(F54/AD54)-1</f>
        <v>10.29237497118385</v>
      </c>
      <c r="AF54" s="5">
        <f>C54-AA54</f>
        <v>4.0589999999999993</v>
      </c>
    </row>
    <row r="55" spans="1:32" x14ac:dyDescent="0.25">
      <c r="A55" t="s">
        <v>125</v>
      </c>
      <c r="B55" t="s">
        <v>126</v>
      </c>
      <c r="C55" s="5">
        <v>3.0537999999999998</v>
      </c>
      <c r="D55" s="5">
        <v>2.2530000000000001</v>
      </c>
      <c r="E55" s="6">
        <f>C55-D55</f>
        <v>0.80079999999999973</v>
      </c>
      <c r="F55" s="15">
        <f>(C55/D55)-1</f>
        <v>0.35543719485130931</v>
      </c>
      <c r="G55">
        <v>1386</v>
      </c>
      <c r="H55">
        <v>1122</v>
      </c>
      <c r="I55" s="8">
        <f>G55-H55</f>
        <v>264</v>
      </c>
      <c r="J55" s="7">
        <f>(G55/H55)-1</f>
        <v>0.23529411764705888</v>
      </c>
      <c r="K55">
        <v>1351</v>
      </c>
      <c r="L55">
        <v>1050</v>
      </c>
      <c r="M55" s="8">
        <f>K55-L55</f>
        <v>301</v>
      </c>
      <c r="N55" s="7">
        <f>(K55/L55)-1</f>
        <v>0.28666666666666663</v>
      </c>
      <c r="O55" s="9">
        <f>G55+K55</f>
        <v>2737</v>
      </c>
      <c r="P55" s="10">
        <f>H55+L55</f>
        <v>2172</v>
      </c>
      <c r="Q55" s="8">
        <f>O55-P55</f>
        <v>565</v>
      </c>
      <c r="R55" s="15">
        <f>(O55/P55)-1</f>
        <v>0.26012891344383049</v>
      </c>
      <c r="S55" s="5">
        <v>1.8018000000000001</v>
      </c>
      <c r="T55" s="5">
        <v>1.4585999999999999</v>
      </c>
      <c r="U55" s="6">
        <f>S55-T55</f>
        <v>0.34320000000000017</v>
      </c>
      <c r="V55" s="7">
        <f>(S55/T55)-1</f>
        <v>0.23529411764705888</v>
      </c>
      <c r="W55" s="5">
        <v>1.0808</v>
      </c>
      <c r="X55" s="5">
        <v>0.84</v>
      </c>
      <c r="Y55" s="6">
        <f>W55-X55</f>
        <v>0.24080000000000001</v>
      </c>
      <c r="Z55" s="7">
        <f>(W55/X55)-1</f>
        <v>0.28666666666666663</v>
      </c>
      <c r="AA55" s="5">
        <v>2.8826000000000001</v>
      </c>
      <c r="AB55" s="5">
        <v>2.2986</v>
      </c>
      <c r="AC55" s="6">
        <f>AA55-AB55</f>
        <v>0.58400000000000007</v>
      </c>
      <c r="AD55" s="7">
        <f>(AA55/AB55)-1</f>
        <v>0.25406769337857837</v>
      </c>
      <c r="AE55" s="13">
        <f>(F55/AD55)-1</f>
        <v>0.39898619192674523</v>
      </c>
      <c r="AF55" s="5">
        <f>C55-AA55</f>
        <v>0.1711999999999998</v>
      </c>
    </row>
    <row r="56" spans="1:32" x14ac:dyDescent="0.25">
      <c r="A56" t="s">
        <v>127</v>
      </c>
      <c r="B56" t="s">
        <v>128</v>
      </c>
      <c r="C56" s="5">
        <v>0.63600000000000001</v>
      </c>
      <c r="D56" s="5">
        <v>0.63600000000000001</v>
      </c>
      <c r="E56" s="6">
        <f>C56-D56</f>
        <v>0</v>
      </c>
      <c r="F56" s="15">
        <f>(C56/D56)-1</f>
        <v>0</v>
      </c>
      <c r="G56">
        <v>283</v>
      </c>
      <c r="H56">
        <v>220</v>
      </c>
      <c r="I56" s="8">
        <f>G56-H56</f>
        <v>63</v>
      </c>
      <c r="J56" s="7">
        <f>(G56/H56)-1</f>
        <v>0.28636363636363638</v>
      </c>
      <c r="K56">
        <v>219</v>
      </c>
      <c r="L56">
        <v>167</v>
      </c>
      <c r="M56" s="8">
        <f>K56-L56</f>
        <v>52</v>
      </c>
      <c r="N56" s="7">
        <f>(K56/L56)-1</f>
        <v>0.31137724550898205</v>
      </c>
      <c r="O56" s="9">
        <f>G56+K56</f>
        <v>502</v>
      </c>
      <c r="P56" s="10">
        <f>H56+L56</f>
        <v>387</v>
      </c>
      <c r="Q56" s="8">
        <f>O56-P56</f>
        <v>115</v>
      </c>
      <c r="R56" s="15">
        <f>(O56/P56)-1</f>
        <v>0.29715762273901802</v>
      </c>
      <c r="S56" s="5">
        <v>0.36790000000000012</v>
      </c>
      <c r="T56" s="5">
        <v>0.28599999999999998</v>
      </c>
      <c r="U56" s="6">
        <f>S56-T56</f>
        <v>8.1900000000000139E-2</v>
      </c>
      <c r="V56" s="7">
        <f>(S56/T56)-1</f>
        <v>0.28636363636363682</v>
      </c>
      <c r="W56" s="5">
        <v>0.17519999999999999</v>
      </c>
      <c r="X56" s="5">
        <v>0.1336</v>
      </c>
      <c r="Y56" s="6">
        <f>W56-X56</f>
        <v>4.1599999999999998E-2</v>
      </c>
      <c r="Z56" s="7">
        <f>(W56/X56)-1</f>
        <v>0.31137724550898205</v>
      </c>
      <c r="AA56" s="5">
        <v>0.54310000000000003</v>
      </c>
      <c r="AB56" s="5">
        <v>0.41959999999999997</v>
      </c>
      <c r="AC56" s="6">
        <f>AA56-AB56</f>
        <v>0.12350000000000005</v>
      </c>
      <c r="AD56" s="7">
        <f>(AA56/AB56)-1</f>
        <v>0.29432793136320323</v>
      </c>
      <c r="AE56" s="13">
        <f>(F56/AD56)-1</f>
        <v>-1</v>
      </c>
      <c r="AF56" s="5">
        <f>C56-AA56</f>
        <v>9.2899999999999983E-2</v>
      </c>
    </row>
    <row r="57" spans="1:32" x14ac:dyDescent="0.25">
      <c r="A57" t="s">
        <v>129</v>
      </c>
      <c r="B57" t="s">
        <v>130</v>
      </c>
      <c r="C57" s="5">
        <v>18.9285</v>
      </c>
      <c r="D57" s="5">
        <v>18.293500000000002</v>
      </c>
      <c r="E57" s="6">
        <f>C57-D57</f>
        <v>0.63499999999999801</v>
      </c>
      <c r="F57" s="15">
        <f>(C57/D57)-1</f>
        <v>3.4711782873698249E-2</v>
      </c>
      <c r="G57">
        <v>1103</v>
      </c>
      <c r="H57">
        <v>895</v>
      </c>
      <c r="I57" s="8">
        <f>G57-H57</f>
        <v>208</v>
      </c>
      <c r="J57" s="7">
        <f>(G57/H57)-1</f>
        <v>0.23240223463687149</v>
      </c>
      <c r="K57">
        <v>950</v>
      </c>
      <c r="L57">
        <v>758</v>
      </c>
      <c r="M57" s="8">
        <f>K57-L57</f>
        <v>192</v>
      </c>
      <c r="N57" s="7">
        <f>(K57/L57)-1</f>
        <v>0.25329815303430081</v>
      </c>
      <c r="O57" s="9">
        <f>G57+K57</f>
        <v>2053</v>
      </c>
      <c r="P57" s="10">
        <f>H57+L57</f>
        <v>1653</v>
      </c>
      <c r="Q57" s="8">
        <f>O57-P57</f>
        <v>400</v>
      </c>
      <c r="R57" s="15">
        <f>(O57/P57)-1</f>
        <v>0.24198427102238362</v>
      </c>
      <c r="S57" s="5">
        <v>1.4339</v>
      </c>
      <c r="T57" s="5">
        <v>1.1635</v>
      </c>
      <c r="U57" s="6">
        <f>S57-T57</f>
        <v>0.27039999999999997</v>
      </c>
      <c r="V57" s="7">
        <f>(S57/T57)-1</f>
        <v>0.23240223463687149</v>
      </c>
      <c r="W57" s="5">
        <v>0.76</v>
      </c>
      <c r="X57" s="5">
        <v>0.60639999999999994</v>
      </c>
      <c r="Y57" s="6">
        <f>W57-X57</f>
        <v>0.15360000000000007</v>
      </c>
      <c r="Z57" s="7">
        <f>(W57/X57)-1</f>
        <v>0.25329815303430103</v>
      </c>
      <c r="AA57" s="5">
        <v>2.1939000000000002</v>
      </c>
      <c r="AB57" s="5">
        <v>1.7699</v>
      </c>
      <c r="AC57" s="6">
        <f>AA57-AB57</f>
        <v>0.42400000000000015</v>
      </c>
      <c r="AD57" s="7">
        <f>(AA57/AB57)-1</f>
        <v>0.23956155715012151</v>
      </c>
      <c r="AE57" s="13">
        <f>(F57/AD57)-1</f>
        <v>-0.85510286672604119</v>
      </c>
      <c r="AF57" s="5">
        <f>C57-AA57</f>
        <v>16.7346</v>
      </c>
    </row>
    <row r="58" spans="1:32" x14ac:dyDescent="0.25">
      <c r="A58" t="s">
        <v>131</v>
      </c>
      <c r="B58" t="s">
        <v>132</v>
      </c>
      <c r="C58" s="5">
        <v>12.839399999999999</v>
      </c>
      <c r="D58" s="5">
        <v>8.0804000000000009</v>
      </c>
      <c r="E58" s="6">
        <f>C58-D58</f>
        <v>4.7589999999999986</v>
      </c>
      <c r="F58" s="15">
        <f>(C58/D58)-1</f>
        <v>0.58895599227760975</v>
      </c>
      <c r="G58">
        <v>207</v>
      </c>
      <c r="H58">
        <v>183</v>
      </c>
      <c r="I58" s="8">
        <f>G58-H58</f>
        <v>24</v>
      </c>
      <c r="J58" s="7">
        <f>(G58/H58)-1</f>
        <v>0.13114754098360648</v>
      </c>
      <c r="K58">
        <v>176</v>
      </c>
      <c r="L58">
        <v>134</v>
      </c>
      <c r="M58" s="8">
        <f>K58-L58</f>
        <v>42</v>
      </c>
      <c r="N58" s="7">
        <f>(K58/L58)-1</f>
        <v>0.31343283582089554</v>
      </c>
      <c r="O58" s="9">
        <f>G58+K58</f>
        <v>383</v>
      </c>
      <c r="P58" s="10">
        <f>H58+L58</f>
        <v>317</v>
      </c>
      <c r="Q58" s="8">
        <f>O58-P58</f>
        <v>66</v>
      </c>
      <c r="R58" s="15">
        <f>(O58/P58)-1</f>
        <v>0.20820189274447953</v>
      </c>
      <c r="S58" s="5">
        <v>0.26910000000000001</v>
      </c>
      <c r="T58" s="5">
        <v>0.2379</v>
      </c>
      <c r="U58" s="6">
        <f>S58-T58</f>
        <v>3.1200000000000006E-2</v>
      </c>
      <c r="V58" s="7">
        <f>(S58/T58)-1</f>
        <v>0.13114754098360648</v>
      </c>
      <c r="W58" s="5">
        <v>0.14080000000000001</v>
      </c>
      <c r="X58" s="5">
        <v>0.1072</v>
      </c>
      <c r="Y58" s="6">
        <f>W58-X58</f>
        <v>3.3600000000000005E-2</v>
      </c>
      <c r="Z58" s="7">
        <f>(W58/X58)-1</f>
        <v>0.31343283582089554</v>
      </c>
      <c r="AA58" s="5">
        <v>0.40989999999999999</v>
      </c>
      <c r="AB58" s="5">
        <v>0.34510000000000002</v>
      </c>
      <c r="AC58" s="6">
        <f>AA58-AB58</f>
        <v>6.4799999999999969E-2</v>
      </c>
      <c r="AD58" s="7">
        <f>(AA58/AB58)-1</f>
        <v>0.18777166038829307</v>
      </c>
      <c r="AE58" s="13">
        <f>(F58/AD58)-1</f>
        <v>2.1365542119599277</v>
      </c>
      <c r="AF58" s="5">
        <f>C58-AA58</f>
        <v>12.429499999999999</v>
      </c>
    </row>
    <row r="59" spans="1:32" x14ac:dyDescent="0.25">
      <c r="A59" t="s">
        <v>133</v>
      </c>
      <c r="B59" t="s">
        <v>134</v>
      </c>
      <c r="C59" s="5">
        <v>6.3760000000000003</v>
      </c>
      <c r="D59" s="5">
        <v>1.3988</v>
      </c>
      <c r="E59" s="6">
        <f>C59-D59</f>
        <v>4.9771999999999998</v>
      </c>
      <c r="F59" s="15">
        <f>(C59/D59)-1</f>
        <v>3.5581927366313986</v>
      </c>
      <c r="G59">
        <v>507</v>
      </c>
      <c r="H59">
        <v>423</v>
      </c>
      <c r="I59" s="8">
        <f>G59-H59</f>
        <v>84</v>
      </c>
      <c r="J59" s="7">
        <f>(G59/H59)-1</f>
        <v>0.19858156028368801</v>
      </c>
      <c r="K59">
        <v>369</v>
      </c>
      <c r="L59">
        <v>285</v>
      </c>
      <c r="M59" s="8">
        <f>K59-L59</f>
        <v>84</v>
      </c>
      <c r="N59" s="7">
        <f>(K59/L59)-1</f>
        <v>0.29473684210526319</v>
      </c>
      <c r="O59" s="9">
        <f>G59+K59</f>
        <v>876</v>
      </c>
      <c r="P59" s="10">
        <f>H59+L59</f>
        <v>708</v>
      </c>
      <c r="Q59" s="8">
        <f>O59-P59</f>
        <v>168</v>
      </c>
      <c r="R59" s="15">
        <f>(O59/P59)-1</f>
        <v>0.23728813559322037</v>
      </c>
      <c r="S59" s="5">
        <v>0.65910000000000002</v>
      </c>
      <c r="T59" s="5">
        <v>0.54989999999999994</v>
      </c>
      <c r="U59" s="6">
        <f>S59-T59</f>
        <v>0.10920000000000007</v>
      </c>
      <c r="V59" s="7">
        <f>(S59/T59)-1</f>
        <v>0.19858156028368801</v>
      </c>
      <c r="W59" s="5">
        <v>0.29520000000000002</v>
      </c>
      <c r="X59" s="5">
        <v>0.22800000000000001</v>
      </c>
      <c r="Y59" s="6">
        <f>W59-X59</f>
        <v>6.720000000000001E-2</v>
      </c>
      <c r="Z59" s="7">
        <f>(W59/X59)-1</f>
        <v>0.29473684210526319</v>
      </c>
      <c r="AA59" s="5">
        <v>0.95429999999999993</v>
      </c>
      <c r="AB59" s="5">
        <v>0.77789999999999992</v>
      </c>
      <c r="AC59" s="6">
        <f>AA59-AB59</f>
        <v>0.1764</v>
      </c>
      <c r="AD59" s="7">
        <f>(AA59/AB59)-1</f>
        <v>0.2267643655996916</v>
      </c>
      <c r="AE59" s="13">
        <f>(F59/AD59)-1</f>
        <v>14.691145860689135</v>
      </c>
      <c r="AF59" s="5">
        <f>C59-AA59</f>
        <v>5.4217000000000004</v>
      </c>
    </row>
    <row r="60" spans="1:32" x14ac:dyDescent="0.25">
      <c r="A60" t="s">
        <v>135</v>
      </c>
      <c r="B60" t="s">
        <v>136</v>
      </c>
      <c r="C60" s="5">
        <v>1.28</v>
      </c>
      <c r="D60" s="5">
        <v>1.276</v>
      </c>
      <c r="E60" s="6">
        <f>C60-D60</f>
        <v>4.0000000000000036E-3</v>
      </c>
      <c r="F60" s="15">
        <f>(C60/D60)-1</f>
        <v>3.1347962382444194E-3</v>
      </c>
      <c r="G60">
        <v>265</v>
      </c>
      <c r="H60">
        <v>211</v>
      </c>
      <c r="I60" s="8">
        <f>G60-H60</f>
        <v>54</v>
      </c>
      <c r="J60" s="7">
        <f>(G60/H60)-1</f>
        <v>0.25592417061611372</v>
      </c>
      <c r="K60">
        <v>200</v>
      </c>
      <c r="L60">
        <v>142</v>
      </c>
      <c r="M60" s="8">
        <f>K60-L60</f>
        <v>58</v>
      </c>
      <c r="N60" s="7">
        <f>(K60/L60)-1</f>
        <v>0.40845070422535201</v>
      </c>
      <c r="O60" s="9">
        <f>G60+K60</f>
        <v>465</v>
      </c>
      <c r="P60" s="10">
        <f>H60+L60</f>
        <v>353</v>
      </c>
      <c r="Q60" s="8">
        <f>O60-P60</f>
        <v>112</v>
      </c>
      <c r="R60" s="15">
        <f>(O60/P60)-1</f>
        <v>0.31728045325779042</v>
      </c>
      <c r="S60" s="5">
        <v>0.34449999999999997</v>
      </c>
      <c r="T60" s="5">
        <v>0.27429999999999999</v>
      </c>
      <c r="U60" s="6">
        <f>S60-T60</f>
        <v>7.0199999999999985E-2</v>
      </c>
      <c r="V60" s="7">
        <f>(S60/T60)-1</f>
        <v>0.25592417061611372</v>
      </c>
      <c r="W60" s="5">
        <v>0.16</v>
      </c>
      <c r="X60" s="5">
        <v>0.11360000000000001</v>
      </c>
      <c r="Y60" s="6">
        <f>W60-X60</f>
        <v>4.6399999999999997E-2</v>
      </c>
      <c r="Z60" s="7">
        <f>(W60/X60)-1</f>
        <v>0.40845070422535201</v>
      </c>
      <c r="AA60" s="5">
        <v>0.50449999999999995</v>
      </c>
      <c r="AB60" s="5">
        <v>0.38790000000000002</v>
      </c>
      <c r="AC60" s="6">
        <f>AA60-AB60</f>
        <v>0.11659999999999993</v>
      </c>
      <c r="AD60" s="7">
        <f>(AA60/AB60)-1</f>
        <v>0.30059293632379469</v>
      </c>
      <c r="AE60" s="13">
        <f>(F60/AD60)-1</f>
        <v>-0.98957129107362773</v>
      </c>
      <c r="AF60" s="5">
        <f>C60-AA60</f>
        <v>0.77550000000000008</v>
      </c>
    </row>
    <row r="61" spans="1:32" x14ac:dyDescent="0.25">
      <c r="A61" t="s">
        <v>137</v>
      </c>
      <c r="B61" t="s">
        <v>138</v>
      </c>
      <c r="C61" s="5">
        <v>0.92400000000000004</v>
      </c>
      <c r="D61" s="5">
        <v>0.308</v>
      </c>
      <c r="E61" s="6">
        <f>C61-D61</f>
        <v>0.6160000000000001</v>
      </c>
      <c r="F61" s="15">
        <f>(C61/D61)-1</f>
        <v>2</v>
      </c>
      <c r="G61">
        <v>624</v>
      </c>
      <c r="H61">
        <v>576</v>
      </c>
      <c r="I61" s="8">
        <f>G61-H61</f>
        <v>48</v>
      </c>
      <c r="J61" s="7">
        <f>(G61/H61)-1</f>
        <v>8.3333333333333259E-2</v>
      </c>
      <c r="K61">
        <v>394</v>
      </c>
      <c r="L61">
        <v>297</v>
      </c>
      <c r="M61" s="8">
        <f>K61-L61</f>
        <v>97</v>
      </c>
      <c r="N61" s="7">
        <f>(K61/L61)-1</f>
        <v>0.32659932659932656</v>
      </c>
      <c r="O61" s="9">
        <f>G61+K61</f>
        <v>1018</v>
      </c>
      <c r="P61" s="10">
        <f>H61+L61</f>
        <v>873</v>
      </c>
      <c r="Q61" s="8">
        <f>O61-P61</f>
        <v>145</v>
      </c>
      <c r="R61" s="15">
        <f>(O61/P61)-1</f>
        <v>0.16609392898052699</v>
      </c>
      <c r="S61" s="5">
        <v>0.81120000000000003</v>
      </c>
      <c r="T61" s="5">
        <v>0.74880000000000002</v>
      </c>
      <c r="U61" s="6">
        <f>S61-T61</f>
        <v>6.2400000000000011E-2</v>
      </c>
      <c r="V61" s="7">
        <f>(S61/T61)-1</f>
        <v>8.3333333333333259E-2</v>
      </c>
      <c r="W61" s="5">
        <v>0.31519999999999998</v>
      </c>
      <c r="X61" s="5">
        <v>0.23760000000000001</v>
      </c>
      <c r="Y61" s="6">
        <f>W61-X61</f>
        <v>7.7599999999999975E-2</v>
      </c>
      <c r="Z61" s="7">
        <f>(W61/X61)-1</f>
        <v>0.32659932659932656</v>
      </c>
      <c r="AA61" s="5">
        <v>1.1264000000000001</v>
      </c>
      <c r="AB61" s="5">
        <v>0.98640000000000005</v>
      </c>
      <c r="AC61" s="6">
        <f>AA61-AB61</f>
        <v>0.14000000000000001</v>
      </c>
      <c r="AD61" s="7">
        <f>(AA61/AB61)-1</f>
        <v>0.1419302514193026</v>
      </c>
      <c r="AE61" s="13">
        <f>(F61/AD61)-1</f>
        <v>13.091428571428564</v>
      </c>
      <c r="AF61" s="5">
        <f>C61-AA61</f>
        <v>-0.20240000000000002</v>
      </c>
    </row>
    <row r="62" spans="1:32" x14ac:dyDescent="0.25">
      <c r="A62" t="s">
        <v>139</v>
      </c>
      <c r="B62" t="s">
        <v>140</v>
      </c>
      <c r="C62" s="5">
        <v>12.228</v>
      </c>
      <c r="D62" s="5">
        <v>7.968</v>
      </c>
      <c r="E62" s="6">
        <f>C62-D62</f>
        <v>4.26</v>
      </c>
      <c r="F62" s="15">
        <f>(C62/D62)-1</f>
        <v>0.53463855421686746</v>
      </c>
      <c r="G62">
        <v>1081</v>
      </c>
      <c r="H62">
        <v>950</v>
      </c>
      <c r="I62" s="8">
        <f>G62-H62</f>
        <v>131</v>
      </c>
      <c r="J62" s="7">
        <f>(G62/H62)-1</f>
        <v>0.13789473684210529</v>
      </c>
      <c r="K62">
        <v>1009</v>
      </c>
      <c r="L62">
        <v>796</v>
      </c>
      <c r="M62" s="8">
        <f>K62-L62</f>
        <v>213</v>
      </c>
      <c r="N62" s="7">
        <f>(K62/L62)-1</f>
        <v>0.26758793969849237</v>
      </c>
      <c r="O62" s="9">
        <f>G62+K62</f>
        <v>2090</v>
      </c>
      <c r="P62" s="10">
        <f>H62+L62</f>
        <v>1746</v>
      </c>
      <c r="Q62" s="8">
        <f>O62-P62</f>
        <v>344</v>
      </c>
      <c r="R62" s="15">
        <f>(O62/P62)-1</f>
        <v>0.19702176403207328</v>
      </c>
      <c r="S62" s="5">
        <v>1.4053</v>
      </c>
      <c r="T62" s="5">
        <v>1.2350000000000001</v>
      </c>
      <c r="U62" s="6">
        <f>S62-T62</f>
        <v>0.1702999999999999</v>
      </c>
      <c r="V62" s="7">
        <f>(S62/T62)-1</f>
        <v>0.13789473684210507</v>
      </c>
      <c r="W62" s="5">
        <v>0.80720000000000003</v>
      </c>
      <c r="X62" s="5">
        <v>0.63680000000000003</v>
      </c>
      <c r="Y62" s="6">
        <f>W62-X62</f>
        <v>0.1704</v>
      </c>
      <c r="Z62" s="7">
        <f>(W62/X62)-1</f>
        <v>0.26758793969849237</v>
      </c>
      <c r="AA62" s="5">
        <v>2.2124999999999999</v>
      </c>
      <c r="AB62" s="5">
        <v>1.8717999999999999</v>
      </c>
      <c r="AC62" s="6">
        <f>AA62-AB62</f>
        <v>0.3407</v>
      </c>
      <c r="AD62" s="7">
        <f>(AA62/AB62)-1</f>
        <v>0.18201730954161777</v>
      </c>
      <c r="AE62" s="13">
        <f>(F62/AD62)-1</f>
        <v>1.937295115301239</v>
      </c>
      <c r="AF62" s="5">
        <f>C62-AA62</f>
        <v>10.015499999999999</v>
      </c>
    </row>
    <row r="63" spans="1:32" x14ac:dyDescent="0.25">
      <c r="A63" t="s">
        <v>141</v>
      </c>
      <c r="B63" t="s">
        <v>142</v>
      </c>
      <c r="C63" s="5">
        <v>17.0915</v>
      </c>
      <c r="D63" s="5">
        <v>11.0915</v>
      </c>
      <c r="E63" s="6">
        <f>C63-D63</f>
        <v>6</v>
      </c>
      <c r="F63" s="15">
        <f>(C63/D63)-1</f>
        <v>0.5409547851958707</v>
      </c>
      <c r="G63">
        <v>571</v>
      </c>
      <c r="H63">
        <v>435</v>
      </c>
      <c r="I63" s="8">
        <f>G63-H63</f>
        <v>136</v>
      </c>
      <c r="J63" s="7">
        <f>(G63/H63)-1</f>
        <v>0.31264367816091965</v>
      </c>
      <c r="K63">
        <v>492</v>
      </c>
      <c r="L63">
        <v>366</v>
      </c>
      <c r="M63" s="8">
        <f>K63-L63</f>
        <v>126</v>
      </c>
      <c r="N63" s="7">
        <f>(K63/L63)-1</f>
        <v>0.34426229508196715</v>
      </c>
      <c r="O63" s="9">
        <f>G63+K63</f>
        <v>1063</v>
      </c>
      <c r="P63" s="10">
        <f>H63+L63</f>
        <v>801</v>
      </c>
      <c r="Q63" s="8">
        <f>O63-P63</f>
        <v>262</v>
      </c>
      <c r="R63" s="15">
        <f>(O63/P63)-1</f>
        <v>0.32709113607990004</v>
      </c>
      <c r="S63" s="5">
        <v>0.74230000000000007</v>
      </c>
      <c r="T63" s="5">
        <v>0.5655</v>
      </c>
      <c r="U63" s="6">
        <f>S63-T63</f>
        <v>0.17680000000000007</v>
      </c>
      <c r="V63" s="7">
        <f>(S63/T63)-1</f>
        <v>0.31264367816091965</v>
      </c>
      <c r="W63" s="5">
        <v>0.39360000000000001</v>
      </c>
      <c r="X63" s="5">
        <v>0.2928</v>
      </c>
      <c r="Y63" s="6">
        <f>W63-X63</f>
        <v>0.1008</v>
      </c>
      <c r="Z63" s="7">
        <f>(W63/X63)-1</f>
        <v>0.34426229508196715</v>
      </c>
      <c r="AA63" s="5">
        <v>1.1358999999999999</v>
      </c>
      <c r="AB63" s="5">
        <v>0.85829999999999995</v>
      </c>
      <c r="AC63" s="6">
        <f>AA63-AB63</f>
        <v>0.27759999999999996</v>
      </c>
      <c r="AD63" s="7">
        <f>(AA63/AB63)-1</f>
        <v>0.32343003611790744</v>
      </c>
      <c r="AE63" s="13">
        <f>(F63/AD63)-1</f>
        <v>0.67255580739775178</v>
      </c>
      <c r="AF63" s="5">
        <f>C63-AA63</f>
        <v>15.9556</v>
      </c>
    </row>
    <row r="64" spans="1:32" x14ac:dyDescent="0.25">
      <c r="A64" t="s">
        <v>143</v>
      </c>
      <c r="B64" t="s">
        <v>144</v>
      </c>
      <c r="C64" s="5">
        <v>42.549399999999999</v>
      </c>
      <c r="D64" s="5">
        <v>35.46200000000001</v>
      </c>
      <c r="E64" s="6">
        <f>C64-D64</f>
        <v>7.0873999999999882</v>
      </c>
      <c r="F64" s="15">
        <f>(C64/D64)-1</f>
        <v>0.1998590040042858</v>
      </c>
      <c r="G64">
        <v>6973</v>
      </c>
      <c r="H64">
        <v>5302</v>
      </c>
      <c r="I64" s="8">
        <f>G64-H64</f>
        <v>1671</v>
      </c>
      <c r="J64" s="7">
        <f>(G64/H64)-1</f>
        <v>0.31516408902301007</v>
      </c>
      <c r="K64">
        <v>5437</v>
      </c>
      <c r="L64">
        <v>4091</v>
      </c>
      <c r="M64" s="8">
        <f>K64-L64</f>
        <v>1346</v>
      </c>
      <c r="N64" s="7">
        <f>(K64/L64)-1</f>
        <v>0.32901491077976042</v>
      </c>
      <c r="O64" s="9">
        <f>G64+K64</f>
        <v>12410</v>
      </c>
      <c r="P64" s="10">
        <f>H64+L64</f>
        <v>9393</v>
      </c>
      <c r="Q64" s="8">
        <f>O64-P64</f>
        <v>3017</v>
      </c>
      <c r="R64" s="15">
        <f>(O64/P64)-1</f>
        <v>0.32119663579261148</v>
      </c>
      <c r="S64" s="5">
        <v>9.0648999999999997</v>
      </c>
      <c r="T64" s="5">
        <v>6.8926000000000007</v>
      </c>
      <c r="U64" s="6">
        <f>S64-T64</f>
        <v>2.172299999999999</v>
      </c>
      <c r="V64" s="7">
        <f>(S64/T64)-1</f>
        <v>0.31516408902301007</v>
      </c>
      <c r="W64" s="5">
        <v>4.3496000000000006</v>
      </c>
      <c r="X64" s="5">
        <v>3.2728000000000002</v>
      </c>
      <c r="Y64" s="6">
        <f>W64-X64</f>
        <v>1.0768000000000004</v>
      </c>
      <c r="Z64" s="7">
        <f>(W64/X64)-1</f>
        <v>0.32901491077976064</v>
      </c>
      <c r="AA64" s="5">
        <v>13.4145</v>
      </c>
      <c r="AB64" s="5">
        <v>10.1654</v>
      </c>
      <c r="AC64" s="6">
        <f>AA64-AB64</f>
        <v>3.2491000000000003</v>
      </c>
      <c r="AD64" s="7">
        <f>(AA64/AB64)-1</f>
        <v>0.31962342849273018</v>
      </c>
      <c r="AE64" s="13">
        <f>(F64/AD64)-1</f>
        <v>-0.37470477384347445</v>
      </c>
      <c r="AF64" s="5">
        <f>C64-AA64</f>
        <v>29.134899999999998</v>
      </c>
    </row>
    <row r="65" spans="1:32" x14ac:dyDescent="0.25">
      <c r="A65" t="s">
        <v>145</v>
      </c>
      <c r="B65" t="s">
        <v>146</v>
      </c>
      <c r="C65" s="5">
        <v>13.907500000000001</v>
      </c>
      <c r="D65" s="5">
        <v>8.4187000000000012</v>
      </c>
      <c r="E65" s="6">
        <f>C65-D65</f>
        <v>5.4887999999999995</v>
      </c>
      <c r="F65" s="15">
        <f>(C65/D65)-1</f>
        <v>0.65197714611519575</v>
      </c>
      <c r="G65">
        <v>1022</v>
      </c>
      <c r="H65">
        <v>874</v>
      </c>
      <c r="I65" s="8">
        <f>G65-H65</f>
        <v>148</v>
      </c>
      <c r="J65" s="7">
        <f>(G65/H65)-1</f>
        <v>0.16933638443935917</v>
      </c>
      <c r="K65">
        <v>924</v>
      </c>
      <c r="L65">
        <v>700</v>
      </c>
      <c r="M65" s="8">
        <f>K65-L65</f>
        <v>224</v>
      </c>
      <c r="N65" s="7">
        <f>(K65/L65)-1</f>
        <v>0.32000000000000006</v>
      </c>
      <c r="O65" s="9">
        <f>G65+K65</f>
        <v>1946</v>
      </c>
      <c r="P65" s="10">
        <f>H65+L65</f>
        <v>1574</v>
      </c>
      <c r="Q65" s="8">
        <f>O65-P65</f>
        <v>372</v>
      </c>
      <c r="R65" s="15">
        <f>(O65/P65)-1</f>
        <v>0.23634053367217289</v>
      </c>
      <c r="S65" s="5">
        <v>1.3286</v>
      </c>
      <c r="T65" s="5">
        <v>1.1362000000000001</v>
      </c>
      <c r="U65" s="6">
        <f>S65-T65</f>
        <v>0.1923999999999999</v>
      </c>
      <c r="V65" s="7">
        <f>(S65/T65)-1</f>
        <v>0.16933638443935917</v>
      </c>
      <c r="W65" s="5">
        <v>0.73920000000000008</v>
      </c>
      <c r="X65" s="5">
        <v>0.56000000000000005</v>
      </c>
      <c r="Y65" s="6">
        <f>W65-X65</f>
        <v>0.17920000000000003</v>
      </c>
      <c r="Z65" s="7">
        <f>(W65/X65)-1</f>
        <v>0.32000000000000006</v>
      </c>
      <c r="AA65" s="5">
        <v>2.0678000000000001</v>
      </c>
      <c r="AB65" s="5">
        <v>1.6961999999999999</v>
      </c>
      <c r="AC65" s="6">
        <f>AA65-AB65</f>
        <v>0.37160000000000015</v>
      </c>
      <c r="AD65" s="7">
        <f>(AA65/AB65)-1</f>
        <v>0.21907793892229699</v>
      </c>
      <c r="AE65" s="13">
        <f>(F65/AD65)-1</f>
        <v>1.976005476966078</v>
      </c>
      <c r="AF65" s="5">
        <f>C65-AA65</f>
        <v>11.839700000000001</v>
      </c>
    </row>
    <row r="66" spans="1:32" x14ac:dyDescent="0.25">
      <c r="A66" t="s">
        <v>147</v>
      </c>
      <c r="B66" t="s">
        <v>148</v>
      </c>
      <c r="C66" s="5">
        <v>34.847999999999999</v>
      </c>
      <c r="D66" s="5">
        <v>20.731000000000002</v>
      </c>
      <c r="E66" s="6">
        <f>C66-D66</f>
        <v>14.116999999999997</v>
      </c>
      <c r="F66" s="15">
        <f>(C66/D66)-1</f>
        <v>0.68096087984178255</v>
      </c>
      <c r="G66">
        <v>1510</v>
      </c>
      <c r="H66">
        <v>1255</v>
      </c>
      <c r="I66" s="8">
        <f>G66-H66</f>
        <v>255</v>
      </c>
      <c r="J66" s="7">
        <f>(G66/H66)-1</f>
        <v>0.20318725099601598</v>
      </c>
      <c r="K66">
        <v>1438</v>
      </c>
      <c r="L66">
        <v>1100</v>
      </c>
      <c r="M66" s="8">
        <f>K66-L66</f>
        <v>338</v>
      </c>
      <c r="N66" s="7">
        <f>(K66/L66)-1</f>
        <v>0.30727272727272736</v>
      </c>
      <c r="O66" s="9">
        <f>G66+K66</f>
        <v>2948</v>
      </c>
      <c r="P66" s="10">
        <f>H66+L66</f>
        <v>2355</v>
      </c>
      <c r="Q66" s="8">
        <f>O66-P66</f>
        <v>593</v>
      </c>
      <c r="R66" s="15">
        <f>(O66/P66)-1</f>
        <v>0.25180467091295111</v>
      </c>
      <c r="S66" s="5">
        <v>1.9630000000000001</v>
      </c>
      <c r="T66" s="5">
        <v>1.6315</v>
      </c>
      <c r="U66" s="6">
        <f>S66-T66</f>
        <v>0.33150000000000013</v>
      </c>
      <c r="V66" s="7">
        <f>(S66/T66)-1</f>
        <v>0.20318725099601598</v>
      </c>
      <c r="W66" s="5">
        <v>1.1504000000000001</v>
      </c>
      <c r="X66" s="5">
        <v>0.88</v>
      </c>
      <c r="Y66" s="6">
        <f>W66-X66</f>
        <v>0.27040000000000008</v>
      </c>
      <c r="Z66" s="7">
        <f>(W66/X66)-1</f>
        <v>0.30727272727272736</v>
      </c>
      <c r="AA66" s="5">
        <v>3.1133999999999999</v>
      </c>
      <c r="AB66" s="5">
        <v>2.5114999999999998</v>
      </c>
      <c r="AC66" s="6">
        <f>AA66-AB66</f>
        <v>0.6019000000000001</v>
      </c>
      <c r="AD66" s="7">
        <f>(AA66/AB66)-1</f>
        <v>0.23965757515429043</v>
      </c>
      <c r="AE66" s="13">
        <f>(F66/AD66)-1</f>
        <v>1.841391011335165</v>
      </c>
      <c r="AF66" s="5">
        <f>C66-AA66</f>
        <v>31.7346</v>
      </c>
    </row>
    <row r="67" spans="1:32" x14ac:dyDescent="0.25">
      <c r="A67" t="s">
        <v>149</v>
      </c>
      <c r="B67" t="s">
        <v>150</v>
      </c>
      <c r="C67" s="5">
        <v>0.69299999999999995</v>
      </c>
      <c r="D67" s="5">
        <v>0.22</v>
      </c>
      <c r="E67" s="6">
        <f>C67-D67</f>
        <v>0.47299999999999998</v>
      </c>
      <c r="F67" s="15">
        <f>(C67/D67)-1</f>
        <v>2.15</v>
      </c>
      <c r="G67">
        <v>293</v>
      </c>
      <c r="H67">
        <v>244</v>
      </c>
      <c r="I67" s="8">
        <f>G67-H67</f>
        <v>49</v>
      </c>
      <c r="J67" s="7">
        <f>(G67/H67)-1</f>
        <v>0.20081967213114749</v>
      </c>
      <c r="K67">
        <v>297</v>
      </c>
      <c r="L67">
        <v>225</v>
      </c>
      <c r="M67" s="8">
        <f>K67-L67</f>
        <v>72</v>
      </c>
      <c r="N67" s="7">
        <f>(K67/L67)-1</f>
        <v>0.32000000000000006</v>
      </c>
      <c r="O67" s="9">
        <f>G67+K67</f>
        <v>590</v>
      </c>
      <c r="P67" s="10">
        <f>H67+L67</f>
        <v>469</v>
      </c>
      <c r="Q67" s="8">
        <f>O67-P67</f>
        <v>121</v>
      </c>
      <c r="R67" s="15">
        <f>(O67/P67)-1</f>
        <v>0.25799573560767586</v>
      </c>
      <c r="S67" s="5">
        <v>0.38090000000000002</v>
      </c>
      <c r="T67" s="5">
        <v>0.31719999999999998</v>
      </c>
      <c r="U67" s="6">
        <f>S67-T67</f>
        <v>6.3700000000000034E-2</v>
      </c>
      <c r="V67" s="7">
        <f>(S67/T67)-1</f>
        <v>0.20081967213114771</v>
      </c>
      <c r="W67" s="5">
        <v>0.23760000000000001</v>
      </c>
      <c r="X67" s="5">
        <v>0.18</v>
      </c>
      <c r="Y67" s="6">
        <f>W67-X67</f>
        <v>5.7600000000000012E-2</v>
      </c>
      <c r="Z67" s="7">
        <f>(W67/X67)-1</f>
        <v>0.32000000000000006</v>
      </c>
      <c r="AA67" s="5">
        <v>0.61850000000000005</v>
      </c>
      <c r="AB67" s="5">
        <v>0.49719999999999998</v>
      </c>
      <c r="AC67" s="6">
        <f>AA67-AB67</f>
        <v>0.12130000000000007</v>
      </c>
      <c r="AD67" s="7">
        <f>(AA67/AB67)-1</f>
        <v>0.24396621078037017</v>
      </c>
      <c r="AE67" s="13">
        <f>(F67/AD67)-1</f>
        <v>7.8126957955482244</v>
      </c>
      <c r="AF67" s="5">
        <f>C67-AA67</f>
        <v>7.44999999999999E-2</v>
      </c>
    </row>
    <row r="68" spans="1:32" x14ac:dyDescent="0.25">
      <c r="A68" t="s">
        <v>151</v>
      </c>
      <c r="B68" t="s">
        <v>152</v>
      </c>
      <c r="C68" s="5">
        <v>10.2719</v>
      </c>
      <c r="D68" s="5">
        <v>8.8584999999999994</v>
      </c>
      <c r="E68" s="6">
        <f>C68-D68</f>
        <v>1.4134000000000011</v>
      </c>
      <c r="F68" s="15">
        <f>(C68/D68)-1</f>
        <v>0.15955297172207494</v>
      </c>
      <c r="G68">
        <v>960</v>
      </c>
      <c r="H68">
        <v>807</v>
      </c>
      <c r="I68" s="8">
        <f>G68-H68</f>
        <v>153</v>
      </c>
      <c r="J68" s="7">
        <f>(G68/H68)-1</f>
        <v>0.18959107806691455</v>
      </c>
      <c r="K68">
        <v>882</v>
      </c>
      <c r="L68">
        <v>645</v>
      </c>
      <c r="M68" s="8">
        <f>K68-L68</f>
        <v>237</v>
      </c>
      <c r="N68" s="7">
        <f>(K68/L68)-1</f>
        <v>0.36744186046511618</v>
      </c>
      <c r="O68" s="9">
        <f>G68+K68</f>
        <v>1842</v>
      </c>
      <c r="P68" s="10">
        <f>H68+L68</f>
        <v>1452</v>
      </c>
      <c r="Q68" s="8">
        <f>O68-P68</f>
        <v>390</v>
      </c>
      <c r="R68" s="15">
        <f>(O68/P68)-1</f>
        <v>0.26859504132231415</v>
      </c>
      <c r="S68" s="5">
        <v>1.248</v>
      </c>
      <c r="T68" s="5">
        <v>1.0490999999999999</v>
      </c>
      <c r="U68" s="6">
        <f>S68-T68</f>
        <v>0.19890000000000008</v>
      </c>
      <c r="V68" s="7">
        <f>(S68/T68)-1</f>
        <v>0.18959107806691455</v>
      </c>
      <c r="W68" s="5">
        <v>0.7056</v>
      </c>
      <c r="X68" s="5">
        <v>0.51600000000000001</v>
      </c>
      <c r="Y68" s="6">
        <f>W68-X68</f>
        <v>0.18959999999999999</v>
      </c>
      <c r="Z68" s="7">
        <f>(W68/X68)-1</f>
        <v>0.36744186046511618</v>
      </c>
      <c r="AA68" s="5">
        <v>1.9536</v>
      </c>
      <c r="AB68" s="5">
        <v>1.5650999999999999</v>
      </c>
      <c r="AC68" s="6">
        <f>AA68-AB68</f>
        <v>0.38850000000000007</v>
      </c>
      <c r="AD68" s="7">
        <f>(AA68/AB68)-1</f>
        <v>0.24822695035460995</v>
      </c>
      <c r="AE68" s="13">
        <f>(F68/AD68)-1</f>
        <v>-0.35722945677678386</v>
      </c>
      <c r="AF68" s="5">
        <f>C68-AA68</f>
        <v>8.3183000000000007</v>
      </c>
    </row>
    <row r="69" spans="1:32" x14ac:dyDescent="0.25">
      <c r="A69" t="s">
        <v>153</v>
      </c>
      <c r="B69" t="s">
        <v>154</v>
      </c>
      <c r="C69" s="5">
        <v>3.4780000000000002</v>
      </c>
      <c r="D69" s="5">
        <v>0.92400000000000004</v>
      </c>
      <c r="E69" s="6">
        <f>C69-D69</f>
        <v>2.5540000000000003</v>
      </c>
      <c r="F69" s="15">
        <f>(C69/D69)-1</f>
        <v>2.7640692640692639</v>
      </c>
      <c r="G69">
        <v>494</v>
      </c>
      <c r="H69">
        <v>389</v>
      </c>
      <c r="I69" s="8">
        <f>G69-H69</f>
        <v>105</v>
      </c>
      <c r="J69" s="7">
        <f>(G69/H69)-1</f>
        <v>0.26992287917737778</v>
      </c>
      <c r="K69">
        <v>509</v>
      </c>
      <c r="L69">
        <v>401</v>
      </c>
      <c r="M69" s="8">
        <f>K69-L69</f>
        <v>108</v>
      </c>
      <c r="N69" s="7">
        <f>(K69/L69)-1</f>
        <v>0.26932668329177067</v>
      </c>
      <c r="O69" s="9">
        <f>G69+K69</f>
        <v>1003</v>
      </c>
      <c r="P69" s="10">
        <f>H69+L69</f>
        <v>790</v>
      </c>
      <c r="Q69" s="8">
        <f>O69-P69</f>
        <v>213</v>
      </c>
      <c r="R69" s="15">
        <f>(O69/P69)-1</f>
        <v>0.26962025316455707</v>
      </c>
      <c r="S69" s="5">
        <v>0.64219999999999999</v>
      </c>
      <c r="T69" s="5">
        <v>0.50570000000000004</v>
      </c>
      <c r="U69" s="6">
        <f>S69-T69</f>
        <v>0.13649999999999995</v>
      </c>
      <c r="V69" s="7">
        <f>(S69/T69)-1</f>
        <v>0.26992287917737778</v>
      </c>
      <c r="W69" s="5">
        <v>0.40720000000000012</v>
      </c>
      <c r="X69" s="5">
        <v>0.32079999999999997</v>
      </c>
      <c r="Y69" s="6">
        <f>W69-X69</f>
        <v>8.6400000000000143E-2</v>
      </c>
      <c r="Z69" s="7">
        <f>(W69/X69)-1</f>
        <v>0.26932668329177112</v>
      </c>
      <c r="AA69" s="5">
        <v>1.0494000000000001</v>
      </c>
      <c r="AB69" s="5">
        <v>0.82650000000000001</v>
      </c>
      <c r="AC69" s="6">
        <f>AA69-AB69</f>
        <v>0.2229000000000001</v>
      </c>
      <c r="AD69" s="7">
        <f>(AA69/AB69)-1</f>
        <v>0.2696914700544466</v>
      </c>
      <c r="AE69" s="13">
        <f>(F69/AD69)-1</f>
        <v>9.2490051446982751</v>
      </c>
      <c r="AF69" s="5">
        <f>C69-AA69</f>
        <v>2.4286000000000003</v>
      </c>
    </row>
    <row r="70" spans="1:32" x14ac:dyDescent="0.25">
      <c r="A70" t="s">
        <v>155</v>
      </c>
      <c r="B70" t="s">
        <v>156</v>
      </c>
      <c r="C70" s="5">
        <v>7.9139999999999997</v>
      </c>
      <c r="D70" s="5">
        <v>1.6572</v>
      </c>
      <c r="E70" s="6">
        <f>C70-D70</f>
        <v>6.2568000000000001</v>
      </c>
      <c r="F70" s="15">
        <f>(C70/D70)-1</f>
        <v>3.7755249818971759</v>
      </c>
      <c r="G70">
        <v>603</v>
      </c>
      <c r="H70">
        <v>471</v>
      </c>
      <c r="I70" s="8">
        <f>G70-H70</f>
        <v>132</v>
      </c>
      <c r="J70" s="7">
        <f>(G70/H70)-1</f>
        <v>0.28025477707006363</v>
      </c>
      <c r="K70">
        <v>547</v>
      </c>
      <c r="L70">
        <v>449</v>
      </c>
      <c r="M70" s="8">
        <f>K70-L70</f>
        <v>98</v>
      </c>
      <c r="N70" s="7">
        <f>(K70/L70)-1</f>
        <v>0.21826280623608008</v>
      </c>
      <c r="O70" s="9">
        <f>G70+K70</f>
        <v>1150</v>
      </c>
      <c r="P70" s="10">
        <f>H70+L70</f>
        <v>920</v>
      </c>
      <c r="Q70" s="8">
        <f>O70-P70</f>
        <v>230</v>
      </c>
      <c r="R70" s="15">
        <f>(O70/P70)-1</f>
        <v>0.25</v>
      </c>
      <c r="S70" s="5">
        <v>0.78389999999999993</v>
      </c>
      <c r="T70" s="5">
        <v>0.61230000000000007</v>
      </c>
      <c r="U70" s="6">
        <f>S70-T70</f>
        <v>0.17159999999999986</v>
      </c>
      <c r="V70" s="7">
        <f>(S70/T70)-1</f>
        <v>0.28025477707006341</v>
      </c>
      <c r="W70" s="5">
        <v>0.43759999999999999</v>
      </c>
      <c r="X70" s="5">
        <v>0.35920000000000002</v>
      </c>
      <c r="Y70" s="6">
        <f>W70-X70</f>
        <v>7.839999999999997E-2</v>
      </c>
      <c r="Z70" s="7">
        <f>(W70/X70)-1</f>
        <v>0.21826280623608008</v>
      </c>
      <c r="AA70" s="5">
        <v>1.2215</v>
      </c>
      <c r="AB70" s="5">
        <v>0.97150000000000014</v>
      </c>
      <c r="AC70" s="6">
        <f>AA70-AB70</f>
        <v>0.24999999999999989</v>
      </c>
      <c r="AD70" s="7">
        <f>(AA70/AB70)-1</f>
        <v>0.25733401955738544</v>
      </c>
      <c r="AE70" s="13">
        <f>(F70/AD70)-1</f>
        <v>13.671690079652429</v>
      </c>
      <c r="AF70" s="5">
        <f>C70-AA70</f>
        <v>6.6924999999999999</v>
      </c>
    </row>
    <row r="71" spans="1:32" x14ac:dyDescent="0.25">
      <c r="A71" t="s">
        <v>157</v>
      </c>
      <c r="B71" t="s">
        <v>158</v>
      </c>
      <c r="C71" s="5">
        <v>0.55000000000000004</v>
      </c>
      <c r="D71" s="5">
        <v>0.154</v>
      </c>
      <c r="E71" s="6">
        <f>C71-D71</f>
        <v>0.39600000000000002</v>
      </c>
      <c r="F71" s="15">
        <f>(C71/D71)-1</f>
        <v>2.5714285714285716</v>
      </c>
      <c r="G71">
        <v>224</v>
      </c>
      <c r="H71">
        <v>190</v>
      </c>
      <c r="I71" s="8">
        <f>G71-H71</f>
        <v>34</v>
      </c>
      <c r="J71" s="7">
        <f>(G71/H71)-1</f>
        <v>0.17894736842105252</v>
      </c>
      <c r="K71">
        <v>294</v>
      </c>
      <c r="L71">
        <v>205</v>
      </c>
      <c r="M71" s="8">
        <f>K71-L71</f>
        <v>89</v>
      </c>
      <c r="N71" s="7">
        <f>(K71/L71)-1</f>
        <v>0.43414634146341458</v>
      </c>
      <c r="O71" s="9">
        <f>G71+K71</f>
        <v>518</v>
      </c>
      <c r="P71" s="10">
        <f>H71+L71</f>
        <v>395</v>
      </c>
      <c r="Q71" s="8">
        <f>O71-P71</f>
        <v>123</v>
      </c>
      <c r="R71" s="15">
        <f>(O71/P71)-1</f>
        <v>0.31139240506329124</v>
      </c>
      <c r="S71" s="5">
        <v>0.29120000000000001</v>
      </c>
      <c r="T71" s="5">
        <v>0.247</v>
      </c>
      <c r="U71" s="6">
        <f>S71-T71</f>
        <v>4.4200000000000017E-2</v>
      </c>
      <c r="V71" s="7">
        <f>(S71/T71)-1</f>
        <v>0.17894736842105274</v>
      </c>
      <c r="W71" s="5">
        <v>0.23519999999999999</v>
      </c>
      <c r="X71" s="5">
        <v>0.16400000000000001</v>
      </c>
      <c r="Y71" s="6">
        <f>W71-X71</f>
        <v>7.1199999999999986E-2</v>
      </c>
      <c r="Z71" s="7">
        <f>(W71/X71)-1</f>
        <v>0.43414634146341458</v>
      </c>
      <c r="AA71" s="5">
        <v>0.52639999999999998</v>
      </c>
      <c r="AB71" s="5">
        <v>0.41099999999999998</v>
      </c>
      <c r="AC71" s="6">
        <f>AA71-AB71</f>
        <v>0.1154</v>
      </c>
      <c r="AD71" s="7">
        <f>(AA71/AB71)-1</f>
        <v>0.28077858880778583</v>
      </c>
      <c r="AE71" s="13">
        <f>(F71/AD71)-1</f>
        <v>8.1582074770982942</v>
      </c>
      <c r="AF71" s="5">
        <f>C71-AA71</f>
        <v>2.3600000000000065E-2</v>
      </c>
    </row>
    <row r="72" spans="1:32" x14ac:dyDescent="0.25">
      <c r="A72" t="s">
        <v>159</v>
      </c>
      <c r="B72" t="s">
        <v>160</v>
      </c>
      <c r="C72" s="5">
        <v>1.41</v>
      </c>
      <c r="D72" s="5">
        <v>1.133</v>
      </c>
      <c r="E72" s="6">
        <f>C72-D72</f>
        <v>0.27699999999999991</v>
      </c>
      <c r="F72" s="15">
        <f>(C72/D72)-1</f>
        <v>0.24448367166813756</v>
      </c>
      <c r="G72">
        <v>179</v>
      </c>
      <c r="H72">
        <v>157</v>
      </c>
      <c r="I72" s="8">
        <f>G72-H72</f>
        <v>22</v>
      </c>
      <c r="J72" s="7">
        <f>(G72/H72)-1</f>
        <v>0.14012738853503182</v>
      </c>
      <c r="K72">
        <v>200</v>
      </c>
      <c r="L72">
        <v>140</v>
      </c>
      <c r="M72" s="8">
        <f>K72-L72</f>
        <v>60</v>
      </c>
      <c r="N72" s="7">
        <f>(K72/L72)-1</f>
        <v>0.4285714285714286</v>
      </c>
      <c r="O72" s="9">
        <f>G72+K72</f>
        <v>379</v>
      </c>
      <c r="P72" s="10">
        <f>H72+L72</f>
        <v>297</v>
      </c>
      <c r="Q72" s="8">
        <f>O72-P72</f>
        <v>82</v>
      </c>
      <c r="R72" s="15">
        <f>(O72/P72)-1</f>
        <v>0.27609427609427617</v>
      </c>
      <c r="S72" s="5">
        <v>0.23269999999999999</v>
      </c>
      <c r="T72" s="5">
        <v>0.2041</v>
      </c>
      <c r="U72" s="6">
        <f>S72-T72</f>
        <v>2.8599999999999987E-2</v>
      </c>
      <c r="V72" s="7">
        <f>(S72/T72)-1</f>
        <v>0.14012738853503182</v>
      </c>
      <c r="W72" s="5">
        <v>0.16</v>
      </c>
      <c r="X72" s="5">
        <v>0.112</v>
      </c>
      <c r="Y72" s="6">
        <f>W72-X72</f>
        <v>4.8000000000000001E-2</v>
      </c>
      <c r="Z72" s="7">
        <f>(W72/X72)-1</f>
        <v>0.4285714285714286</v>
      </c>
      <c r="AA72" s="5">
        <v>0.39269999999999999</v>
      </c>
      <c r="AB72" s="5">
        <v>0.31609999999999999</v>
      </c>
      <c r="AC72" s="6">
        <f>AA72-AB72</f>
        <v>7.6600000000000001E-2</v>
      </c>
      <c r="AD72" s="7">
        <f>(AA72/AB72)-1</f>
        <v>0.24232837709585575</v>
      </c>
      <c r="AE72" s="13">
        <f>(F72/AD72)-1</f>
        <v>8.8941072362700435E-3</v>
      </c>
      <c r="AF72" s="5">
        <f>C72-AA72</f>
        <v>1.0172999999999999</v>
      </c>
    </row>
    <row r="73" spans="1:32" x14ac:dyDescent="0.25">
      <c r="A73" t="s">
        <v>161</v>
      </c>
      <c r="B73" t="s">
        <v>162</v>
      </c>
      <c r="C73" s="5">
        <v>2.9910000000000001</v>
      </c>
      <c r="D73" s="5">
        <v>2.4969999999999999</v>
      </c>
      <c r="E73" s="6">
        <f>C73-D73</f>
        <v>0.49400000000000022</v>
      </c>
      <c r="F73" s="15">
        <f>(C73/D73)-1</f>
        <v>0.1978374048858631</v>
      </c>
      <c r="G73">
        <v>349</v>
      </c>
      <c r="H73">
        <v>269</v>
      </c>
      <c r="I73" s="8">
        <f>G73-H73</f>
        <v>80</v>
      </c>
      <c r="J73" s="7">
        <f>(G73/H73)-1</f>
        <v>0.29739776951672869</v>
      </c>
      <c r="K73">
        <v>335</v>
      </c>
      <c r="L73">
        <v>241</v>
      </c>
      <c r="M73" s="8">
        <f>K73-L73</f>
        <v>94</v>
      </c>
      <c r="N73" s="7">
        <f>(K73/L73)-1</f>
        <v>0.39004149377593356</v>
      </c>
      <c r="O73" s="9">
        <f>G73+K73</f>
        <v>684</v>
      </c>
      <c r="P73" s="10">
        <f>H73+L73</f>
        <v>510</v>
      </c>
      <c r="Q73" s="8">
        <f>O73-P73</f>
        <v>174</v>
      </c>
      <c r="R73" s="15">
        <f>(O73/P73)-1</f>
        <v>0.34117647058823519</v>
      </c>
      <c r="S73" s="5">
        <v>0.45369999999999999</v>
      </c>
      <c r="T73" s="5">
        <v>0.34970000000000001</v>
      </c>
      <c r="U73" s="6">
        <f>S73-T73</f>
        <v>0.10399999999999998</v>
      </c>
      <c r="V73" s="7">
        <f>(S73/T73)-1</f>
        <v>0.29739776951672847</v>
      </c>
      <c r="W73" s="5">
        <v>0.26800000000000002</v>
      </c>
      <c r="X73" s="5">
        <v>0.1928</v>
      </c>
      <c r="Y73" s="6">
        <f>W73-X73</f>
        <v>7.5200000000000017E-2</v>
      </c>
      <c r="Z73" s="7">
        <f>(W73/X73)-1</f>
        <v>0.39004149377593378</v>
      </c>
      <c r="AA73" s="5">
        <v>0.72170000000000001</v>
      </c>
      <c r="AB73" s="5">
        <v>0.54249999999999998</v>
      </c>
      <c r="AC73" s="6">
        <f>AA73-AB73</f>
        <v>0.17920000000000003</v>
      </c>
      <c r="AD73" s="7">
        <f>(AA73/AB73)-1</f>
        <v>0.33032258064516129</v>
      </c>
      <c r="AE73" s="13">
        <f>(F73/AD73)-1</f>
        <v>-0.40107816880256286</v>
      </c>
      <c r="AF73" s="5">
        <f>C73-AA73</f>
        <v>2.2693000000000003</v>
      </c>
    </row>
    <row r="74" spans="1:32" x14ac:dyDescent="0.25">
      <c r="A74" t="s">
        <v>163</v>
      </c>
      <c r="B74" t="s">
        <v>164</v>
      </c>
      <c r="C74" s="5">
        <v>5.6643999999999997</v>
      </c>
      <c r="D74" s="5">
        <v>2.7644000000000002</v>
      </c>
      <c r="E74" s="6">
        <f>C74-D74</f>
        <v>2.8999999999999995</v>
      </c>
      <c r="F74" s="15">
        <f>(C74/D74)-1</f>
        <v>1.0490522355664877</v>
      </c>
      <c r="G74">
        <v>639</v>
      </c>
      <c r="H74">
        <v>512</v>
      </c>
      <c r="I74" s="8">
        <f>G74-H74</f>
        <v>127</v>
      </c>
      <c r="J74" s="7">
        <f>(G74/H74)-1</f>
        <v>0.248046875</v>
      </c>
      <c r="K74">
        <v>632</v>
      </c>
      <c r="L74">
        <v>501</v>
      </c>
      <c r="M74" s="8">
        <f>K74-L74</f>
        <v>131</v>
      </c>
      <c r="N74" s="7">
        <f>(K74/L74)-1</f>
        <v>0.26147704590818366</v>
      </c>
      <c r="O74" s="9">
        <f>G74+K74</f>
        <v>1271</v>
      </c>
      <c r="P74" s="10">
        <f>H74+L74</f>
        <v>1013</v>
      </c>
      <c r="Q74" s="8">
        <f>O74-P74</f>
        <v>258</v>
      </c>
      <c r="R74" s="15">
        <f>(O74/P74)-1</f>
        <v>0.25468904244817381</v>
      </c>
      <c r="S74" s="5">
        <v>0.83069999999999999</v>
      </c>
      <c r="T74" s="5">
        <v>0.66559999999999997</v>
      </c>
      <c r="U74" s="6">
        <f>S74-T74</f>
        <v>0.16510000000000002</v>
      </c>
      <c r="V74" s="7">
        <f>(S74/T74)-1</f>
        <v>0.248046875</v>
      </c>
      <c r="W74" s="5">
        <v>0.50560000000000005</v>
      </c>
      <c r="X74" s="5">
        <v>0.40079999999999999</v>
      </c>
      <c r="Y74" s="6">
        <f>W74-X74</f>
        <v>0.10480000000000006</v>
      </c>
      <c r="Z74" s="7">
        <f>(W74/X74)-1</f>
        <v>0.26147704590818388</v>
      </c>
      <c r="AA74" s="5">
        <v>1.3363</v>
      </c>
      <c r="AB74" s="5">
        <v>1.0664</v>
      </c>
      <c r="AC74" s="6">
        <f>AA74-AB74</f>
        <v>0.26990000000000003</v>
      </c>
      <c r="AD74" s="7">
        <f>(AA74/AB74)-1</f>
        <v>0.25309452363090768</v>
      </c>
      <c r="AE74" s="13">
        <f>(F74/AD74)-1</f>
        <v>3.1449029418603285</v>
      </c>
      <c r="AF74" s="5">
        <f>C74-AA74</f>
        <v>4.3280999999999992</v>
      </c>
    </row>
    <row r="75" spans="1:32" x14ac:dyDescent="0.25">
      <c r="A75" t="s">
        <v>165</v>
      </c>
      <c r="B75" t="s">
        <v>166</v>
      </c>
      <c r="C75" s="5">
        <v>6.8506</v>
      </c>
      <c r="D75" s="5">
        <v>4.3026</v>
      </c>
      <c r="E75" s="6">
        <f>C75-D75</f>
        <v>2.548</v>
      </c>
      <c r="F75" s="15">
        <f>(C75/D75)-1</f>
        <v>0.59220006507693035</v>
      </c>
      <c r="G75">
        <v>541</v>
      </c>
      <c r="H75">
        <v>423</v>
      </c>
      <c r="I75" s="8">
        <f>G75-H75</f>
        <v>118</v>
      </c>
      <c r="J75" s="7">
        <f>(G75/H75)-1</f>
        <v>0.27895981087470445</v>
      </c>
      <c r="K75">
        <v>708</v>
      </c>
      <c r="L75">
        <v>578</v>
      </c>
      <c r="M75" s="8">
        <f>K75-L75</f>
        <v>130</v>
      </c>
      <c r="N75" s="7">
        <f>(K75/L75)-1</f>
        <v>0.22491349480968847</v>
      </c>
      <c r="O75" s="9">
        <f>G75+K75</f>
        <v>1249</v>
      </c>
      <c r="P75" s="10">
        <f>H75+L75</f>
        <v>1001</v>
      </c>
      <c r="Q75" s="8">
        <f>O75-P75</f>
        <v>248</v>
      </c>
      <c r="R75" s="15">
        <f>(O75/P75)-1</f>
        <v>0.2477522477522478</v>
      </c>
      <c r="S75" s="5">
        <v>0.70330000000000004</v>
      </c>
      <c r="T75" s="5">
        <v>0.54989999999999994</v>
      </c>
      <c r="U75" s="6">
        <f>S75-T75</f>
        <v>0.15340000000000009</v>
      </c>
      <c r="V75" s="7">
        <f>(S75/T75)-1</f>
        <v>0.27895981087470467</v>
      </c>
      <c r="W75" s="5">
        <v>0.56640000000000001</v>
      </c>
      <c r="X75" s="5">
        <v>0.46239999999999998</v>
      </c>
      <c r="Y75" s="6">
        <f>W75-X75</f>
        <v>0.10400000000000004</v>
      </c>
      <c r="Z75" s="7">
        <f>(W75/X75)-1</f>
        <v>0.2249134948096887</v>
      </c>
      <c r="AA75" s="5">
        <v>1.2697000000000001</v>
      </c>
      <c r="AB75" s="5">
        <v>1.0123</v>
      </c>
      <c r="AC75" s="6">
        <f>AA75-AB75</f>
        <v>0.25740000000000007</v>
      </c>
      <c r="AD75" s="7">
        <f>(AA75/AB75)-1</f>
        <v>0.25427244887879086</v>
      </c>
      <c r="AE75" s="13">
        <f>(F75/AD75)-1</f>
        <v>1.3289981580317662</v>
      </c>
      <c r="AF75" s="5">
        <f>C75-AA75</f>
        <v>5.5808999999999997</v>
      </c>
    </row>
    <row r="76" spans="1:32" x14ac:dyDescent="0.25">
      <c r="A76" t="s">
        <v>167</v>
      </c>
      <c r="B76" t="s">
        <v>168</v>
      </c>
      <c r="C76" s="5">
        <v>7.8330000000000002</v>
      </c>
      <c r="D76" s="5">
        <v>9.4049999999999994</v>
      </c>
      <c r="E76" s="6">
        <f>C76-D76</f>
        <v>-1.5719999999999992</v>
      </c>
      <c r="F76" s="15">
        <f>(C76/D76)-1</f>
        <v>-0.16714513556618815</v>
      </c>
      <c r="G76">
        <v>252</v>
      </c>
      <c r="H76">
        <v>216</v>
      </c>
      <c r="I76" s="8">
        <f>G76-H76</f>
        <v>36</v>
      </c>
      <c r="J76" s="7">
        <f>(G76/H76)-1</f>
        <v>0.16666666666666674</v>
      </c>
      <c r="K76">
        <v>330</v>
      </c>
      <c r="L76">
        <v>237</v>
      </c>
      <c r="M76" s="8">
        <f>K76-L76</f>
        <v>93</v>
      </c>
      <c r="N76" s="7">
        <f>(K76/L76)-1</f>
        <v>0.39240506329113933</v>
      </c>
      <c r="O76" s="9">
        <f>G76+K76</f>
        <v>582</v>
      </c>
      <c r="P76" s="10">
        <f>H76+L76</f>
        <v>453</v>
      </c>
      <c r="Q76" s="8">
        <f>O76-P76</f>
        <v>129</v>
      </c>
      <c r="R76" s="15">
        <f>(O76/P76)-1</f>
        <v>0.2847682119205297</v>
      </c>
      <c r="S76" s="5">
        <v>0.3276</v>
      </c>
      <c r="T76" s="5">
        <v>0.28079999999999999</v>
      </c>
      <c r="U76" s="6">
        <f>S76-T76</f>
        <v>4.6800000000000008E-2</v>
      </c>
      <c r="V76" s="7">
        <f>(S76/T76)-1</f>
        <v>0.16666666666666674</v>
      </c>
      <c r="W76" s="5">
        <v>0.26400000000000001</v>
      </c>
      <c r="X76" s="5">
        <v>0.18959999999999999</v>
      </c>
      <c r="Y76" s="6">
        <f>W76-X76</f>
        <v>7.4400000000000022E-2</v>
      </c>
      <c r="Z76" s="7">
        <f>(W76/X76)-1</f>
        <v>0.39240506329113933</v>
      </c>
      <c r="AA76" s="5">
        <v>0.59160000000000001</v>
      </c>
      <c r="AB76" s="5">
        <v>0.47039999999999998</v>
      </c>
      <c r="AC76" s="6">
        <f>AA76-AB76</f>
        <v>0.12120000000000003</v>
      </c>
      <c r="AD76" s="7">
        <f>(AA76/AB76)-1</f>
        <v>0.25765306122448983</v>
      </c>
      <c r="AE76" s="13">
        <f>(F76/AD76)-1</f>
        <v>-1.6487217142766906</v>
      </c>
      <c r="AF76" s="5">
        <f>C76-AA76</f>
        <v>7.2414000000000005</v>
      </c>
    </row>
    <row r="77" spans="1:32" x14ac:dyDescent="0.25">
      <c r="A77" t="s">
        <v>169</v>
      </c>
      <c r="B77" t="s">
        <v>170</v>
      </c>
      <c r="C77" s="5">
        <v>27.085599999999999</v>
      </c>
      <c r="D77" s="5">
        <v>16.472799999999999</v>
      </c>
      <c r="E77" s="6">
        <f>C77-D77</f>
        <v>10.6128</v>
      </c>
      <c r="F77" s="15">
        <f>(C77/D77)-1</f>
        <v>0.64426205623816224</v>
      </c>
      <c r="G77">
        <v>3540</v>
      </c>
      <c r="H77">
        <v>2907</v>
      </c>
      <c r="I77" s="8">
        <f>G77-H77</f>
        <v>633</v>
      </c>
      <c r="J77" s="7">
        <f>(G77/H77)-1</f>
        <v>0.21775025799793601</v>
      </c>
      <c r="K77">
        <v>3325</v>
      </c>
      <c r="L77">
        <v>2597</v>
      </c>
      <c r="M77" s="8">
        <f>K77-L77</f>
        <v>728</v>
      </c>
      <c r="N77" s="7">
        <f>(K77/L77)-1</f>
        <v>0.28032345013477089</v>
      </c>
      <c r="O77" s="9">
        <f>G77+K77</f>
        <v>6865</v>
      </c>
      <c r="P77" s="10">
        <f>H77+L77</f>
        <v>5504</v>
      </c>
      <c r="Q77" s="8">
        <f>O77-P77</f>
        <v>1361</v>
      </c>
      <c r="R77" s="15">
        <f>(O77/P77)-1</f>
        <v>0.24727470930232553</v>
      </c>
      <c r="S77" s="5">
        <v>4.6020000000000003</v>
      </c>
      <c r="T77" s="5">
        <v>3.7791000000000001</v>
      </c>
      <c r="U77" s="6">
        <f>S77-T77</f>
        <v>0.82290000000000019</v>
      </c>
      <c r="V77" s="7">
        <f>(S77/T77)-1</f>
        <v>0.21775025799793601</v>
      </c>
      <c r="W77" s="5">
        <v>2.66</v>
      </c>
      <c r="X77" s="5">
        <v>2.0775999999999999</v>
      </c>
      <c r="Y77" s="6">
        <f>W77-X77</f>
        <v>0.58240000000000025</v>
      </c>
      <c r="Z77" s="7">
        <f>(W77/X77)-1</f>
        <v>0.28032345013477111</v>
      </c>
      <c r="AA77" s="5">
        <v>7.2619999999999996</v>
      </c>
      <c r="AB77" s="5">
        <v>5.8567</v>
      </c>
      <c r="AC77" s="6">
        <f>AA77-AB77</f>
        <v>1.4052999999999995</v>
      </c>
      <c r="AD77" s="7">
        <f>(AA77/AB77)-1</f>
        <v>0.23994741065787895</v>
      </c>
      <c r="AE77" s="13">
        <f>(F77/AD77)-1</f>
        <v>1.6850135805664599</v>
      </c>
      <c r="AF77" s="5">
        <f>C77-AA77</f>
        <v>19.823599999999999</v>
      </c>
    </row>
    <row r="78" spans="1:32" x14ac:dyDescent="0.25">
      <c r="A78" t="s">
        <v>171</v>
      </c>
      <c r="B78" t="s">
        <v>172</v>
      </c>
      <c r="C78" s="5">
        <v>16.468399999999999</v>
      </c>
      <c r="D78" s="5">
        <v>16.2424</v>
      </c>
      <c r="E78" s="6">
        <f>C78-D78</f>
        <v>0.22599999999999909</v>
      </c>
      <c r="F78" s="15">
        <f>(C78/D78)-1</f>
        <v>1.3914199871940092E-2</v>
      </c>
      <c r="G78">
        <v>820</v>
      </c>
      <c r="H78">
        <v>641</v>
      </c>
      <c r="I78" s="8">
        <f>G78-H78</f>
        <v>179</v>
      </c>
      <c r="J78" s="7">
        <f>(G78/H78)-1</f>
        <v>0.27925117004680189</v>
      </c>
      <c r="K78">
        <v>934</v>
      </c>
      <c r="L78">
        <v>723</v>
      </c>
      <c r="M78" s="8">
        <f>K78-L78</f>
        <v>211</v>
      </c>
      <c r="N78" s="7">
        <f>(K78/L78)-1</f>
        <v>0.29183955739972345</v>
      </c>
      <c r="O78" s="9">
        <f>G78+K78</f>
        <v>1754</v>
      </c>
      <c r="P78" s="10">
        <f>H78+L78</f>
        <v>1364</v>
      </c>
      <c r="Q78" s="8">
        <f>O78-P78</f>
        <v>390</v>
      </c>
      <c r="R78" s="15">
        <f>(O78/P78)-1</f>
        <v>0.28592375366568912</v>
      </c>
      <c r="S78" s="5">
        <v>1.0660000000000001</v>
      </c>
      <c r="T78" s="5">
        <v>0.83330000000000004</v>
      </c>
      <c r="U78" s="6">
        <f>S78-T78</f>
        <v>0.23270000000000002</v>
      </c>
      <c r="V78" s="7">
        <f>(S78/T78)-1</f>
        <v>0.27925117004680189</v>
      </c>
      <c r="W78" s="5">
        <v>0.74720000000000009</v>
      </c>
      <c r="X78" s="5">
        <v>0.57840000000000003</v>
      </c>
      <c r="Y78" s="6">
        <f>W78-X78</f>
        <v>0.16880000000000006</v>
      </c>
      <c r="Z78" s="7">
        <f>(W78/X78)-1</f>
        <v>0.29183955739972345</v>
      </c>
      <c r="AA78" s="5">
        <v>1.8131999999999999</v>
      </c>
      <c r="AB78" s="5">
        <v>1.4117</v>
      </c>
      <c r="AC78" s="6">
        <f>AA78-AB78</f>
        <v>0.40149999999999997</v>
      </c>
      <c r="AD78" s="7">
        <f>(AA78/AB78)-1</f>
        <v>0.28440886873981719</v>
      </c>
      <c r="AE78" s="13">
        <f>(F78/AD78)-1</f>
        <v>-0.95107677220618225</v>
      </c>
      <c r="AF78" s="5">
        <f>C78-AA78</f>
        <v>14.655199999999999</v>
      </c>
    </row>
    <row r="79" spans="1:32" x14ac:dyDescent="0.25">
      <c r="A79" t="s">
        <v>173</v>
      </c>
      <c r="B79" t="s">
        <v>174</v>
      </c>
      <c r="C79" s="5">
        <v>0.59799999999999998</v>
      </c>
      <c r="D79" s="5">
        <v>0.59799999999999998</v>
      </c>
      <c r="E79" s="6">
        <f>C79-D79</f>
        <v>0</v>
      </c>
      <c r="F79" s="15">
        <f>(C79/D79)-1</f>
        <v>0</v>
      </c>
      <c r="G79">
        <v>58</v>
      </c>
      <c r="H79">
        <v>47</v>
      </c>
      <c r="I79" s="8">
        <f>G79-H79</f>
        <v>11</v>
      </c>
      <c r="J79" s="7">
        <f>(G79/H79)-1</f>
        <v>0.23404255319148937</v>
      </c>
      <c r="K79">
        <v>71</v>
      </c>
      <c r="L79">
        <v>50</v>
      </c>
      <c r="M79" s="8">
        <f>K79-L79</f>
        <v>21</v>
      </c>
      <c r="N79" s="7">
        <f>(K79/L79)-1</f>
        <v>0.41999999999999993</v>
      </c>
      <c r="O79" s="9">
        <f>G79+K79</f>
        <v>129</v>
      </c>
      <c r="P79" s="10">
        <f>H79+L79</f>
        <v>97</v>
      </c>
      <c r="Q79" s="8">
        <f>O79-P79</f>
        <v>32</v>
      </c>
      <c r="R79" s="15">
        <f>(O79/P79)-1</f>
        <v>0.32989690721649478</v>
      </c>
      <c r="S79" s="5">
        <v>7.5400000000000009E-2</v>
      </c>
      <c r="T79" s="5">
        <v>6.1100000000000002E-2</v>
      </c>
      <c r="U79" s="6">
        <f>S79-T79</f>
        <v>1.4300000000000007E-2</v>
      </c>
      <c r="V79" s="7">
        <f>(S79/T79)-1</f>
        <v>0.23404255319148937</v>
      </c>
      <c r="W79" s="5">
        <v>5.6800000000000003E-2</v>
      </c>
      <c r="X79" s="5">
        <v>0.04</v>
      </c>
      <c r="Y79" s="6">
        <f>W79-X79</f>
        <v>1.6800000000000002E-2</v>
      </c>
      <c r="Z79" s="7">
        <f>(W79/X79)-1</f>
        <v>0.42000000000000015</v>
      </c>
      <c r="AA79" s="5">
        <v>0.13220000000000001</v>
      </c>
      <c r="AB79" s="5">
        <v>0.1011</v>
      </c>
      <c r="AC79" s="6">
        <f>AA79-AB79</f>
        <v>3.1100000000000017E-2</v>
      </c>
      <c r="AD79" s="7">
        <f>(AA79/AB79)-1</f>
        <v>0.30761622156280932</v>
      </c>
      <c r="AE79" s="13">
        <f>(F79/AD79)-1</f>
        <v>-1</v>
      </c>
      <c r="AF79" s="5">
        <f>C79-AA79</f>
        <v>0.46579999999999999</v>
      </c>
    </row>
    <row r="80" spans="1:32" x14ac:dyDescent="0.25">
      <c r="A80" t="s">
        <v>175</v>
      </c>
      <c r="B80" t="s">
        <v>176</v>
      </c>
      <c r="C80" s="5">
        <v>1.42</v>
      </c>
      <c r="D80" s="5">
        <v>0.22</v>
      </c>
      <c r="E80" s="6">
        <f>C80-D80</f>
        <v>1.2</v>
      </c>
      <c r="F80" s="15">
        <f>(C80/D80)-1</f>
        <v>5.4545454545454541</v>
      </c>
      <c r="G80">
        <v>162</v>
      </c>
      <c r="H80">
        <v>129</v>
      </c>
      <c r="I80" s="8">
        <f>G80-H80</f>
        <v>33</v>
      </c>
      <c r="J80" s="7">
        <f>(G80/H80)-1</f>
        <v>0.2558139534883721</v>
      </c>
      <c r="K80">
        <v>134</v>
      </c>
      <c r="L80">
        <v>112</v>
      </c>
      <c r="M80" s="8">
        <f>K80-L80</f>
        <v>22</v>
      </c>
      <c r="N80" s="7">
        <f>(K80/L80)-1</f>
        <v>0.1964285714285714</v>
      </c>
      <c r="O80" s="9">
        <f>G80+K80</f>
        <v>296</v>
      </c>
      <c r="P80" s="10">
        <f>H80+L80</f>
        <v>241</v>
      </c>
      <c r="Q80" s="8">
        <f>O80-P80</f>
        <v>55</v>
      </c>
      <c r="R80" s="15">
        <f>(O80/P80)-1</f>
        <v>0.22821576763485485</v>
      </c>
      <c r="S80" s="5">
        <v>0.21060000000000001</v>
      </c>
      <c r="T80" s="5">
        <v>0.16769999999999999</v>
      </c>
      <c r="U80" s="6">
        <f>S80-T80</f>
        <v>4.2900000000000021E-2</v>
      </c>
      <c r="V80" s="7">
        <f>(S80/T80)-1</f>
        <v>0.25581395348837233</v>
      </c>
      <c r="W80" s="5">
        <v>0.1072</v>
      </c>
      <c r="X80" s="5">
        <v>8.9600000000000013E-2</v>
      </c>
      <c r="Y80" s="6">
        <f>W80-X80</f>
        <v>1.7599999999999991E-2</v>
      </c>
      <c r="Z80" s="7">
        <f>(W80/X80)-1</f>
        <v>0.1964285714285714</v>
      </c>
      <c r="AA80" s="5">
        <v>0.31780000000000003</v>
      </c>
      <c r="AB80" s="5">
        <v>0.25729999999999997</v>
      </c>
      <c r="AC80" s="6">
        <f>AA80-AB80</f>
        <v>6.0500000000000054E-2</v>
      </c>
      <c r="AD80" s="7">
        <f>(AA80/AB80)-1</f>
        <v>0.23513408472600106</v>
      </c>
      <c r="AE80" s="13">
        <f>(F80/AD80)-1</f>
        <v>22.197595792637085</v>
      </c>
      <c r="AF80" s="5">
        <f>C80-AA80</f>
        <v>1.1021999999999998</v>
      </c>
    </row>
    <row r="81" spans="1:32" x14ac:dyDescent="0.25">
      <c r="A81" t="s">
        <v>177</v>
      </c>
      <c r="B81" t="s">
        <v>178</v>
      </c>
      <c r="C81" s="5">
        <v>4.0259999999999998</v>
      </c>
      <c r="D81" s="5">
        <v>1.7609999999999999</v>
      </c>
      <c r="E81" s="6">
        <f>C81-D81</f>
        <v>2.2649999999999997</v>
      </c>
      <c r="F81" s="15">
        <f>(C81/D81)-1</f>
        <v>1.2862010221465079</v>
      </c>
      <c r="G81">
        <v>581</v>
      </c>
      <c r="H81">
        <v>457</v>
      </c>
      <c r="I81" s="8">
        <f>G81-H81</f>
        <v>124</v>
      </c>
      <c r="J81" s="7">
        <f>(G81/H81)-1</f>
        <v>0.27133479212253819</v>
      </c>
      <c r="K81">
        <v>491</v>
      </c>
      <c r="L81">
        <v>356</v>
      </c>
      <c r="M81" s="8">
        <f>K81-L81</f>
        <v>135</v>
      </c>
      <c r="N81" s="7">
        <f>(K81/L81)-1</f>
        <v>0.3792134831460674</v>
      </c>
      <c r="O81" s="9">
        <f>G81+K81</f>
        <v>1072</v>
      </c>
      <c r="P81" s="10">
        <f>H81+L81</f>
        <v>813</v>
      </c>
      <c r="Q81" s="8">
        <f>O81-P81</f>
        <v>259</v>
      </c>
      <c r="R81" s="15">
        <f>(O81/P81)-1</f>
        <v>0.31857318573185722</v>
      </c>
      <c r="S81" s="5">
        <v>0.75530000000000008</v>
      </c>
      <c r="T81" s="5">
        <v>0.59410000000000007</v>
      </c>
      <c r="U81" s="6">
        <f>S81-T81</f>
        <v>0.16120000000000001</v>
      </c>
      <c r="V81" s="7">
        <f>(S81/T81)-1</f>
        <v>0.27133479212253819</v>
      </c>
      <c r="W81" s="5">
        <v>0.39279999999999998</v>
      </c>
      <c r="X81" s="5">
        <v>0.2848</v>
      </c>
      <c r="Y81" s="6">
        <f>W81-X81</f>
        <v>0.10799999999999998</v>
      </c>
      <c r="Z81" s="7">
        <f>(W81/X81)-1</f>
        <v>0.3792134831460674</v>
      </c>
      <c r="AA81" s="5">
        <v>1.1480999999999999</v>
      </c>
      <c r="AB81" s="5">
        <v>0.87890000000000013</v>
      </c>
      <c r="AC81" s="6">
        <f>AA81-AB81</f>
        <v>0.26919999999999977</v>
      </c>
      <c r="AD81" s="7">
        <f>(AA81/AB81)-1</f>
        <v>0.30629195585390789</v>
      </c>
      <c r="AE81" s="13">
        <f>(F81/AD81)-1</f>
        <v>3.1992647784716466</v>
      </c>
      <c r="AF81" s="5">
        <f>C81-AA81</f>
        <v>2.8778999999999999</v>
      </c>
    </row>
    <row r="82" spans="1:32" x14ac:dyDescent="0.25">
      <c r="A82" t="s">
        <v>179</v>
      </c>
      <c r="B82" t="s">
        <v>180</v>
      </c>
      <c r="C82" s="5">
        <v>6.7510000000000003</v>
      </c>
      <c r="D82" s="5">
        <v>6.133</v>
      </c>
      <c r="E82" s="6">
        <f>C82-D82</f>
        <v>0.61800000000000033</v>
      </c>
      <c r="F82" s="15">
        <f>(C82/D82)-1</f>
        <v>0.10076634599706513</v>
      </c>
      <c r="G82">
        <v>278</v>
      </c>
      <c r="H82">
        <v>238</v>
      </c>
      <c r="I82" s="8">
        <f>G82-H82</f>
        <v>40</v>
      </c>
      <c r="J82" s="7">
        <f>(G82/H82)-1</f>
        <v>0.16806722689075637</v>
      </c>
      <c r="K82">
        <v>317</v>
      </c>
      <c r="L82">
        <v>219</v>
      </c>
      <c r="M82" s="8">
        <f>K82-L82</f>
        <v>98</v>
      </c>
      <c r="N82" s="7">
        <f>(K82/L82)-1</f>
        <v>0.44748858447488593</v>
      </c>
      <c r="O82" s="9">
        <f>G82+K82</f>
        <v>595</v>
      </c>
      <c r="P82" s="10">
        <f>H82+L82</f>
        <v>457</v>
      </c>
      <c r="Q82" s="8">
        <f>O82-P82</f>
        <v>138</v>
      </c>
      <c r="R82" s="15">
        <f>(O82/P82)-1</f>
        <v>0.30196936542669595</v>
      </c>
      <c r="S82" s="5">
        <v>0.36140000000000011</v>
      </c>
      <c r="T82" s="5">
        <v>0.30940000000000001</v>
      </c>
      <c r="U82" s="6">
        <f>S82-T82</f>
        <v>5.2000000000000102E-2</v>
      </c>
      <c r="V82" s="7">
        <f>(S82/T82)-1</f>
        <v>0.16806722689075659</v>
      </c>
      <c r="W82" s="5">
        <v>0.25359999999999999</v>
      </c>
      <c r="X82" s="5">
        <v>0.17519999999999999</v>
      </c>
      <c r="Y82" s="6">
        <f>W82-X82</f>
        <v>7.8399999999999997E-2</v>
      </c>
      <c r="Z82" s="7">
        <f>(W82/X82)-1</f>
        <v>0.44748858447488593</v>
      </c>
      <c r="AA82" s="5">
        <v>0.61499999999999999</v>
      </c>
      <c r="AB82" s="5">
        <v>0.48459999999999998</v>
      </c>
      <c r="AC82" s="6">
        <f>AA82-AB82</f>
        <v>0.13040000000000002</v>
      </c>
      <c r="AD82" s="7">
        <f>(AA82/AB82)-1</f>
        <v>0.26908790755262069</v>
      </c>
      <c r="AE82" s="13">
        <f>(F82/AD82)-1</f>
        <v>-0.62552629394035453</v>
      </c>
      <c r="AF82" s="5">
        <f>C82-AA82</f>
        <v>6.1360000000000001</v>
      </c>
    </row>
    <row r="83" spans="1:32" x14ac:dyDescent="0.25">
      <c r="A83" t="s">
        <v>181</v>
      </c>
      <c r="B83" t="s">
        <v>182</v>
      </c>
      <c r="C83" s="5">
        <v>5.8380000000000001</v>
      </c>
      <c r="D83" s="5">
        <v>0.46200000000000002</v>
      </c>
      <c r="E83" s="6">
        <f>C83-D83</f>
        <v>5.3760000000000003</v>
      </c>
      <c r="F83" s="15">
        <f>(C83/D83)-1</f>
        <v>11.636363636363637</v>
      </c>
      <c r="G83">
        <v>273</v>
      </c>
      <c r="H83">
        <v>214</v>
      </c>
      <c r="I83" s="8">
        <f>G83-H83</f>
        <v>59</v>
      </c>
      <c r="J83" s="7">
        <f>(G83/H83)-1</f>
        <v>0.27570093457943923</v>
      </c>
      <c r="K83">
        <v>293</v>
      </c>
      <c r="L83">
        <v>226</v>
      </c>
      <c r="M83" s="8">
        <f>K83-L83</f>
        <v>67</v>
      </c>
      <c r="N83" s="7">
        <f>(K83/L83)-1</f>
        <v>0.29646017699115035</v>
      </c>
      <c r="O83" s="9">
        <f>G83+K83</f>
        <v>566</v>
      </c>
      <c r="P83" s="10">
        <f>H83+L83</f>
        <v>440</v>
      </c>
      <c r="Q83" s="8">
        <f>O83-P83</f>
        <v>126</v>
      </c>
      <c r="R83" s="15">
        <f>(O83/P83)-1</f>
        <v>0.28636363636363638</v>
      </c>
      <c r="S83" s="5">
        <v>0.35489999999999999</v>
      </c>
      <c r="T83" s="5">
        <v>0.2782</v>
      </c>
      <c r="U83" s="6">
        <f>S83-T83</f>
        <v>7.669999999999999E-2</v>
      </c>
      <c r="V83" s="7">
        <f>(S83/T83)-1</f>
        <v>0.27570093457943923</v>
      </c>
      <c r="W83" s="5">
        <v>0.2344</v>
      </c>
      <c r="X83" s="5">
        <v>0.18079999999999999</v>
      </c>
      <c r="Y83" s="6">
        <f>W83-X83</f>
        <v>5.3600000000000009E-2</v>
      </c>
      <c r="Z83" s="7">
        <f>(W83/X83)-1</f>
        <v>0.29646017699115057</v>
      </c>
      <c r="AA83" s="5">
        <v>0.58930000000000005</v>
      </c>
      <c r="AB83" s="5">
        <v>0.45900000000000002</v>
      </c>
      <c r="AC83" s="6">
        <f>AA83-AB83</f>
        <v>0.13030000000000003</v>
      </c>
      <c r="AD83" s="7">
        <f>(AA83/AB83)-1</f>
        <v>0.28387799564270155</v>
      </c>
      <c r="AE83" s="13">
        <f>(F83/AD83)-1</f>
        <v>39.99072071443522</v>
      </c>
      <c r="AF83" s="5">
        <f>C83-AA83</f>
        <v>5.2487000000000004</v>
      </c>
    </row>
    <row r="84" spans="1:32" x14ac:dyDescent="0.25">
      <c r="A84" t="s">
        <v>183</v>
      </c>
      <c r="B84" t="s">
        <v>184</v>
      </c>
      <c r="C84" s="5">
        <v>2.4180000000000001</v>
      </c>
      <c r="D84" s="5">
        <v>2.5720000000000001</v>
      </c>
      <c r="E84" s="6">
        <f>C84-D84</f>
        <v>-0.15399999999999991</v>
      </c>
      <c r="F84" s="15">
        <f>(C84/D84)-1</f>
        <v>-5.987558320373243E-2</v>
      </c>
      <c r="G84">
        <v>130</v>
      </c>
      <c r="H84">
        <v>101</v>
      </c>
      <c r="I84" s="8">
        <f>G84-H84</f>
        <v>29</v>
      </c>
      <c r="J84" s="7">
        <f>(G84/H84)-1</f>
        <v>0.28712871287128716</v>
      </c>
      <c r="K84">
        <v>207</v>
      </c>
      <c r="L84">
        <v>138</v>
      </c>
      <c r="M84" s="8">
        <f>K84-L84</f>
        <v>69</v>
      </c>
      <c r="N84" s="7">
        <f>(K84/L84)-1</f>
        <v>0.5</v>
      </c>
      <c r="O84" s="9">
        <f>G84+K84</f>
        <v>337</v>
      </c>
      <c r="P84" s="10">
        <f>H84+L84</f>
        <v>239</v>
      </c>
      <c r="Q84" s="8">
        <f>O84-P84</f>
        <v>98</v>
      </c>
      <c r="R84" s="15">
        <f>(O84/P84)-1</f>
        <v>0.41004184100418417</v>
      </c>
      <c r="S84" s="5">
        <v>0.16900000000000001</v>
      </c>
      <c r="T84" s="5">
        <v>0.1313</v>
      </c>
      <c r="U84" s="6">
        <f>S84-T84</f>
        <v>3.7700000000000011E-2</v>
      </c>
      <c r="V84" s="7">
        <f>(S84/T84)-1</f>
        <v>0.28712871287128716</v>
      </c>
      <c r="W84" s="5">
        <v>0.1656</v>
      </c>
      <c r="X84" s="5">
        <v>0.1104</v>
      </c>
      <c r="Y84" s="6">
        <f>W84-X84</f>
        <v>5.5199999999999999E-2</v>
      </c>
      <c r="Z84" s="7">
        <f>(W84/X84)-1</f>
        <v>0.5</v>
      </c>
      <c r="AA84" s="5">
        <v>0.33460000000000001</v>
      </c>
      <c r="AB84" s="5">
        <v>0.2417</v>
      </c>
      <c r="AC84" s="6">
        <f>AA84-AB84</f>
        <v>9.290000000000001E-2</v>
      </c>
      <c r="AD84" s="7">
        <f>(AA84/AB84)-1</f>
        <v>0.38436077782374856</v>
      </c>
      <c r="AE84" s="13">
        <f>(F84/AD84)-1</f>
        <v>-1.1557796389703134</v>
      </c>
      <c r="AF84" s="5">
        <f>C84-AA84</f>
        <v>2.0834000000000001</v>
      </c>
    </row>
    <row r="85" spans="1:32" x14ac:dyDescent="0.25">
      <c r="A85" t="s">
        <v>185</v>
      </c>
      <c r="B85" t="s">
        <v>186</v>
      </c>
      <c r="C85" s="5">
        <v>38.382399999999997</v>
      </c>
      <c r="D85" s="5">
        <v>30.355</v>
      </c>
      <c r="E85" s="6">
        <f>C85-D85</f>
        <v>8.0273999999999965</v>
      </c>
      <c r="F85" s="15">
        <f>(C85/D85)-1</f>
        <v>0.26445066710591325</v>
      </c>
      <c r="G85">
        <v>2377</v>
      </c>
      <c r="H85">
        <v>2020</v>
      </c>
      <c r="I85" s="8">
        <f>G85-H85</f>
        <v>357</v>
      </c>
      <c r="J85" s="7">
        <f>(G85/H85)-1</f>
        <v>0.17673267326732667</v>
      </c>
      <c r="K85">
        <v>2143</v>
      </c>
      <c r="L85">
        <v>1633</v>
      </c>
      <c r="M85" s="8">
        <f>K85-L85</f>
        <v>510</v>
      </c>
      <c r="N85" s="7">
        <f>(K85/L85)-1</f>
        <v>0.31230863441518686</v>
      </c>
      <c r="O85" s="9">
        <f>G85+K85</f>
        <v>4520</v>
      </c>
      <c r="P85" s="10">
        <f>H85+L85</f>
        <v>3653</v>
      </c>
      <c r="Q85" s="8">
        <f>O85-P85</f>
        <v>867</v>
      </c>
      <c r="R85" s="15">
        <f>(O85/P85)-1</f>
        <v>0.23733917328223386</v>
      </c>
      <c r="S85" s="5">
        <v>3.0901000000000001</v>
      </c>
      <c r="T85" s="5">
        <v>2.6259999999999999</v>
      </c>
      <c r="U85" s="6">
        <f>S85-T85</f>
        <v>0.46410000000000018</v>
      </c>
      <c r="V85" s="7">
        <f>(S85/T85)-1</f>
        <v>0.17673267326732689</v>
      </c>
      <c r="W85" s="5">
        <v>1.7143999999999999</v>
      </c>
      <c r="X85" s="5">
        <v>1.3064</v>
      </c>
      <c r="Y85" s="6">
        <f>W85-X85</f>
        <v>0.40799999999999992</v>
      </c>
      <c r="Z85" s="7">
        <f>(W85/X85)-1</f>
        <v>0.31230863441518664</v>
      </c>
      <c r="AA85" s="5">
        <v>4.8045</v>
      </c>
      <c r="AB85" s="5">
        <v>3.9323999999999999</v>
      </c>
      <c r="AC85" s="6">
        <f>AA85-AB85</f>
        <v>0.8721000000000001</v>
      </c>
      <c r="AD85" s="7">
        <f>(AA85/AB85)-1</f>
        <v>0.22177296307598415</v>
      </c>
      <c r="AE85" s="13">
        <f>(F85/AD85)-1</f>
        <v>0.19243871497224307</v>
      </c>
      <c r="AF85" s="5">
        <f>C85-AA85</f>
        <v>33.5779</v>
      </c>
    </row>
    <row r="86" spans="1:32" x14ac:dyDescent="0.25">
      <c r="A86" t="s">
        <v>187</v>
      </c>
      <c r="B86" t="s">
        <v>188</v>
      </c>
      <c r="C86" s="5">
        <v>3.629</v>
      </c>
      <c r="D86" s="5">
        <v>3.2549999999999999</v>
      </c>
      <c r="E86" s="6">
        <f>C86-D86</f>
        <v>0.37400000000000011</v>
      </c>
      <c r="F86" s="15">
        <f>(C86/D86)-1</f>
        <v>0.11490015360983108</v>
      </c>
      <c r="G86">
        <v>429</v>
      </c>
      <c r="H86">
        <v>352</v>
      </c>
      <c r="I86" s="8">
        <f>G86-H86</f>
        <v>77</v>
      </c>
      <c r="J86" s="7">
        <f>(G86/H86)-1</f>
        <v>0.21875</v>
      </c>
      <c r="K86">
        <v>379</v>
      </c>
      <c r="L86">
        <v>275</v>
      </c>
      <c r="M86" s="8">
        <f>K86-L86</f>
        <v>104</v>
      </c>
      <c r="N86" s="7">
        <f>(K86/L86)-1</f>
        <v>0.37818181818181817</v>
      </c>
      <c r="O86" s="9">
        <f>G86+K86</f>
        <v>808</v>
      </c>
      <c r="P86" s="10">
        <f>H86+L86</f>
        <v>627</v>
      </c>
      <c r="Q86" s="8">
        <f>O86-P86</f>
        <v>181</v>
      </c>
      <c r="R86" s="15">
        <f>(O86/P86)-1</f>
        <v>0.28867623604465709</v>
      </c>
      <c r="S86" s="5">
        <v>0.55770000000000008</v>
      </c>
      <c r="T86" s="5">
        <v>0.45760000000000001</v>
      </c>
      <c r="U86" s="6">
        <f>S86-T86</f>
        <v>0.10010000000000008</v>
      </c>
      <c r="V86" s="7">
        <f>(S86/T86)-1</f>
        <v>0.21875000000000022</v>
      </c>
      <c r="W86" s="5">
        <v>0.30320000000000003</v>
      </c>
      <c r="X86" s="5">
        <v>0.22</v>
      </c>
      <c r="Y86" s="6">
        <f>W86-X86</f>
        <v>8.3200000000000024E-2</v>
      </c>
      <c r="Z86" s="7">
        <f>(W86/X86)-1</f>
        <v>0.3781818181818184</v>
      </c>
      <c r="AA86" s="5">
        <v>0.86090000000000011</v>
      </c>
      <c r="AB86" s="5">
        <v>0.67759999999999998</v>
      </c>
      <c r="AC86" s="6">
        <f>AA86-AB86</f>
        <v>0.18330000000000013</v>
      </c>
      <c r="AD86" s="7">
        <f>(AA86/AB86)-1</f>
        <v>0.27051357733175929</v>
      </c>
      <c r="AE86" s="13">
        <f>(F86/AD86)-1</f>
        <v>-0.57525180531357611</v>
      </c>
      <c r="AF86" s="5">
        <f>C86-AA86</f>
        <v>2.7681</v>
      </c>
    </row>
    <row r="87" spans="1:32" x14ac:dyDescent="0.25">
      <c r="A87" t="s">
        <v>189</v>
      </c>
      <c r="B87" t="s">
        <v>190</v>
      </c>
      <c r="C87" s="5">
        <v>15.544</v>
      </c>
      <c r="D87" s="5">
        <v>4.0890000000000004</v>
      </c>
      <c r="E87" s="6">
        <f>C87-D87</f>
        <v>11.455</v>
      </c>
      <c r="F87" s="15">
        <f>(C87/D87)-1</f>
        <v>2.8014184397163118</v>
      </c>
      <c r="G87">
        <v>594</v>
      </c>
      <c r="H87">
        <v>494</v>
      </c>
      <c r="I87" s="8">
        <f>G87-H87</f>
        <v>100</v>
      </c>
      <c r="J87" s="7">
        <f>(G87/H87)-1</f>
        <v>0.20242914979757076</v>
      </c>
      <c r="K87">
        <v>727</v>
      </c>
      <c r="L87">
        <v>556</v>
      </c>
      <c r="M87" s="8">
        <f>K87-L87</f>
        <v>171</v>
      </c>
      <c r="N87" s="7">
        <f>(K87/L87)-1</f>
        <v>0.30755395683453246</v>
      </c>
      <c r="O87" s="9">
        <f>G87+K87</f>
        <v>1321</v>
      </c>
      <c r="P87" s="10">
        <f>H87+L87</f>
        <v>1050</v>
      </c>
      <c r="Q87" s="8">
        <f>O87-P87</f>
        <v>271</v>
      </c>
      <c r="R87" s="15">
        <f>(O87/P87)-1</f>
        <v>0.25809523809523816</v>
      </c>
      <c r="S87" s="5">
        <v>0.7722</v>
      </c>
      <c r="T87" s="5">
        <v>0.64219999999999999</v>
      </c>
      <c r="U87" s="6">
        <f>S87-T87</f>
        <v>0.13</v>
      </c>
      <c r="V87" s="7">
        <f>(S87/T87)-1</f>
        <v>0.20242914979757076</v>
      </c>
      <c r="W87" s="5">
        <v>0.58160000000000001</v>
      </c>
      <c r="X87" s="5">
        <v>0.44479999999999997</v>
      </c>
      <c r="Y87" s="6">
        <f>W87-X87</f>
        <v>0.13680000000000003</v>
      </c>
      <c r="Z87" s="7">
        <f>(W87/X87)-1</f>
        <v>0.30755395683453246</v>
      </c>
      <c r="AA87" s="5">
        <v>1.3537999999999999</v>
      </c>
      <c r="AB87" s="5">
        <v>1.087</v>
      </c>
      <c r="AC87" s="6">
        <f>AA87-AB87</f>
        <v>0.26679999999999993</v>
      </c>
      <c r="AD87" s="7">
        <f>(AA87/AB87)-1</f>
        <v>0.24544618215271385</v>
      </c>
      <c r="AE87" s="13">
        <f>(F87/AD87)-1</f>
        <v>10.413575127329953</v>
      </c>
      <c r="AF87" s="5">
        <f>C87-AA87</f>
        <v>14.190200000000001</v>
      </c>
    </row>
    <row r="88" spans="1:32" x14ac:dyDescent="0.25">
      <c r="A88" t="s">
        <v>191</v>
      </c>
      <c r="B88" t="s">
        <v>192</v>
      </c>
      <c r="C88" s="5">
        <v>15.1685</v>
      </c>
      <c r="D88" s="5">
        <v>6.0514999999999999</v>
      </c>
      <c r="E88" s="6">
        <f>C88-D88</f>
        <v>9.1170000000000009</v>
      </c>
      <c r="F88" s="15">
        <f>(C88/D88)-1</f>
        <v>1.5065686193505741</v>
      </c>
      <c r="G88">
        <v>885</v>
      </c>
      <c r="H88">
        <v>737</v>
      </c>
      <c r="I88" s="8">
        <f>G88-H88</f>
        <v>148</v>
      </c>
      <c r="J88" s="7">
        <f>(G88/H88)-1</f>
        <v>0.20081411126187243</v>
      </c>
      <c r="K88">
        <v>900</v>
      </c>
      <c r="L88">
        <v>648</v>
      </c>
      <c r="M88" s="8">
        <f>K88-L88</f>
        <v>252</v>
      </c>
      <c r="N88" s="7">
        <f>(K88/L88)-1</f>
        <v>0.38888888888888884</v>
      </c>
      <c r="O88" s="9">
        <f>G88+K88</f>
        <v>1785</v>
      </c>
      <c r="P88" s="10">
        <f>H88+L88</f>
        <v>1385</v>
      </c>
      <c r="Q88" s="8">
        <f>O88-P88</f>
        <v>400</v>
      </c>
      <c r="R88" s="15">
        <f>(O88/P88)-1</f>
        <v>0.28880866425992791</v>
      </c>
      <c r="S88" s="5">
        <v>1.1505000000000001</v>
      </c>
      <c r="T88" s="5">
        <v>0.95810000000000006</v>
      </c>
      <c r="U88" s="6">
        <f>S88-T88</f>
        <v>0.19240000000000002</v>
      </c>
      <c r="V88" s="7">
        <f>(S88/T88)-1</f>
        <v>0.20081411126187243</v>
      </c>
      <c r="W88" s="5">
        <v>0.72</v>
      </c>
      <c r="X88" s="5">
        <v>0.51839999999999997</v>
      </c>
      <c r="Y88" s="6">
        <f>W88-X88</f>
        <v>0.2016</v>
      </c>
      <c r="Z88" s="7">
        <f>(W88/X88)-1</f>
        <v>0.38888888888888884</v>
      </c>
      <c r="AA88" s="5">
        <v>1.8705000000000001</v>
      </c>
      <c r="AB88" s="5">
        <v>1.4764999999999999</v>
      </c>
      <c r="AC88" s="6">
        <f>AA88-AB88</f>
        <v>0.39400000000000013</v>
      </c>
      <c r="AD88" s="7">
        <f>(AA88/AB88)-1</f>
        <v>0.26684727395868624</v>
      </c>
      <c r="AE88" s="13">
        <f>(F88/AD88)-1</f>
        <v>4.6458085443429473</v>
      </c>
      <c r="AF88" s="5">
        <f>C88-AA88</f>
        <v>13.298</v>
      </c>
    </row>
    <row r="89" spans="1:32" x14ac:dyDescent="0.25">
      <c r="A89" t="s">
        <v>193</v>
      </c>
      <c r="B89" t="s">
        <v>194</v>
      </c>
      <c r="C89" s="5">
        <v>5.9586000000000006</v>
      </c>
      <c r="D89" s="5">
        <v>4.2030000000000003</v>
      </c>
      <c r="E89" s="6">
        <f>C89-D89</f>
        <v>1.7556000000000003</v>
      </c>
      <c r="F89" s="15">
        <f>(C89/D89)-1</f>
        <v>0.41770164168451118</v>
      </c>
      <c r="G89">
        <v>463</v>
      </c>
      <c r="H89">
        <v>389</v>
      </c>
      <c r="I89" s="8">
        <f>G89-H89</f>
        <v>74</v>
      </c>
      <c r="J89" s="7">
        <f>(G89/H89)-1</f>
        <v>0.19023136246786643</v>
      </c>
      <c r="K89">
        <v>435</v>
      </c>
      <c r="L89">
        <v>339</v>
      </c>
      <c r="M89" s="8">
        <f>K89-L89</f>
        <v>96</v>
      </c>
      <c r="N89" s="7">
        <f>(K89/L89)-1</f>
        <v>0.2831858407079646</v>
      </c>
      <c r="O89" s="9">
        <f>G89+K89</f>
        <v>898</v>
      </c>
      <c r="P89" s="10">
        <f>H89+L89</f>
        <v>728</v>
      </c>
      <c r="Q89" s="8">
        <f>O89-P89</f>
        <v>170</v>
      </c>
      <c r="R89" s="15">
        <f>(O89/P89)-1</f>
        <v>0.23351648351648358</v>
      </c>
      <c r="S89" s="5">
        <v>0.60189999999999999</v>
      </c>
      <c r="T89" s="5">
        <v>0.50570000000000004</v>
      </c>
      <c r="U89" s="6">
        <f>S89-T89</f>
        <v>9.6199999999999952E-2</v>
      </c>
      <c r="V89" s="7">
        <f>(S89/T89)-1</f>
        <v>0.19023136246786621</v>
      </c>
      <c r="W89" s="5">
        <v>0.34799999999999998</v>
      </c>
      <c r="X89" s="5">
        <v>0.2712</v>
      </c>
      <c r="Y89" s="6">
        <f>W89-X89</f>
        <v>7.6799999999999979E-2</v>
      </c>
      <c r="Z89" s="7">
        <f>(W89/X89)-1</f>
        <v>0.2831858407079646</v>
      </c>
      <c r="AA89" s="5">
        <v>0.94989999999999997</v>
      </c>
      <c r="AB89" s="5">
        <v>0.77690000000000015</v>
      </c>
      <c r="AC89" s="6">
        <f>AA89-AB89</f>
        <v>0.17299999999999982</v>
      </c>
      <c r="AD89" s="7">
        <f>(AA89/AB89)-1</f>
        <v>0.22267988158064078</v>
      </c>
      <c r="AE89" s="13">
        <f>(F89/AD89)-1</f>
        <v>0.87579425100980957</v>
      </c>
      <c r="AF89" s="5">
        <f>C89-AA89</f>
        <v>5.008700000000001</v>
      </c>
    </row>
    <row r="90" spans="1:32" x14ac:dyDescent="0.25">
      <c r="A90" t="s">
        <v>195</v>
      </c>
      <c r="B90" t="s">
        <v>196</v>
      </c>
      <c r="C90" s="5">
        <v>5.05</v>
      </c>
      <c r="D90" s="5">
        <v>5.3639999999999999</v>
      </c>
      <c r="E90" s="6">
        <f>C90-D90</f>
        <v>-0.31400000000000006</v>
      </c>
      <c r="F90" s="15">
        <f>(C90/D90)-1</f>
        <v>-5.8538404175988101E-2</v>
      </c>
      <c r="G90">
        <v>266</v>
      </c>
      <c r="H90">
        <v>227</v>
      </c>
      <c r="I90" s="8">
        <f>G90-H90</f>
        <v>39</v>
      </c>
      <c r="J90" s="7">
        <f>(G90/H90)-1</f>
        <v>0.17180616740088106</v>
      </c>
      <c r="K90">
        <v>271</v>
      </c>
      <c r="L90">
        <v>183</v>
      </c>
      <c r="M90" s="8">
        <f>K90-L90</f>
        <v>88</v>
      </c>
      <c r="N90" s="7">
        <f>(K90/L90)-1</f>
        <v>0.4808743169398908</v>
      </c>
      <c r="O90" s="9">
        <f>G90+K90</f>
        <v>537</v>
      </c>
      <c r="P90" s="10">
        <f>H90+L90</f>
        <v>410</v>
      </c>
      <c r="Q90" s="8">
        <f>O90-P90</f>
        <v>127</v>
      </c>
      <c r="R90" s="15">
        <f>(O90/P90)-1</f>
        <v>0.30975609756097566</v>
      </c>
      <c r="S90" s="5">
        <v>0.3458</v>
      </c>
      <c r="T90" s="5">
        <v>0.29509999999999997</v>
      </c>
      <c r="U90" s="6">
        <f>S90-T90</f>
        <v>5.0700000000000023E-2</v>
      </c>
      <c r="V90" s="7">
        <f>(S90/T90)-1</f>
        <v>0.17180616740088106</v>
      </c>
      <c r="W90" s="5">
        <v>0.21679999999999999</v>
      </c>
      <c r="X90" s="5">
        <v>0.1464</v>
      </c>
      <c r="Y90" s="6">
        <f>W90-X90</f>
        <v>7.039999999999999E-2</v>
      </c>
      <c r="Z90" s="7">
        <f>(W90/X90)-1</f>
        <v>0.48087431693989058</v>
      </c>
      <c r="AA90" s="5">
        <v>0.56259999999999999</v>
      </c>
      <c r="AB90" s="5">
        <v>0.4415</v>
      </c>
      <c r="AC90" s="6">
        <f>AA90-AB90</f>
        <v>0.12109999999999999</v>
      </c>
      <c r="AD90" s="7">
        <f>(AA90/AB90)-1</f>
        <v>0.27429218573046432</v>
      </c>
      <c r="AE90" s="13">
        <f>(F90/AD90)-1</f>
        <v>-1.2134162299231936</v>
      </c>
      <c r="AF90" s="5">
        <f>C90-AA90</f>
        <v>4.4874000000000001</v>
      </c>
    </row>
    <row r="91" spans="1:32" x14ac:dyDescent="0.25">
      <c r="A91" t="s">
        <v>197</v>
      </c>
      <c r="B91" t="s">
        <v>198</v>
      </c>
      <c r="C91" s="5">
        <v>22.755099999999992</v>
      </c>
      <c r="D91" s="5">
        <v>18.599900000000009</v>
      </c>
      <c r="E91" s="6">
        <f>C91-D91</f>
        <v>4.1551999999999829</v>
      </c>
      <c r="F91" s="15">
        <f>(C91/D91)-1</f>
        <v>0.22339905053252873</v>
      </c>
      <c r="G91">
        <v>1884</v>
      </c>
      <c r="H91">
        <v>1527</v>
      </c>
      <c r="I91" s="8">
        <f>G91-H91</f>
        <v>357</v>
      </c>
      <c r="J91" s="7">
        <f>(G91/H91)-1</f>
        <v>0.23379174852652262</v>
      </c>
      <c r="K91">
        <v>1315</v>
      </c>
      <c r="L91">
        <v>1047</v>
      </c>
      <c r="M91" s="8">
        <f>K91-L91</f>
        <v>268</v>
      </c>
      <c r="N91" s="7">
        <f>(K91/L91)-1</f>
        <v>0.25596943648519588</v>
      </c>
      <c r="O91" s="9">
        <f>G91+K91</f>
        <v>3199</v>
      </c>
      <c r="P91" s="10">
        <f>H91+L91</f>
        <v>2574</v>
      </c>
      <c r="Q91" s="8">
        <f>O91-P91</f>
        <v>625</v>
      </c>
      <c r="R91" s="15">
        <f>(O91/P91)-1</f>
        <v>0.2428127428127429</v>
      </c>
      <c r="S91" s="5">
        <v>2.4491999999999998</v>
      </c>
      <c r="T91" s="5">
        <v>1.9851000000000001</v>
      </c>
      <c r="U91" s="6">
        <f>S91-T91</f>
        <v>0.46409999999999973</v>
      </c>
      <c r="V91" s="7">
        <f>(S91/T91)-1</f>
        <v>0.2337917485265224</v>
      </c>
      <c r="W91" s="5">
        <v>1.052</v>
      </c>
      <c r="X91" s="5">
        <v>0.83760000000000001</v>
      </c>
      <c r="Y91" s="6">
        <f>W91-X91</f>
        <v>0.21440000000000003</v>
      </c>
      <c r="Z91" s="7">
        <f>(W91/X91)-1</f>
        <v>0.25596943648519588</v>
      </c>
      <c r="AA91" s="5">
        <v>3.5011999999999999</v>
      </c>
      <c r="AB91" s="5">
        <v>2.8227000000000002</v>
      </c>
      <c r="AC91" s="6">
        <f>AA91-AB91</f>
        <v>0.67849999999999966</v>
      </c>
      <c r="AD91" s="7">
        <f>(AA91/AB91)-1</f>
        <v>0.24037269281184659</v>
      </c>
      <c r="AE91" s="13">
        <f>(F91/AD91)-1</f>
        <v>-7.0613854181032498E-2</v>
      </c>
      <c r="AF91" s="5">
        <f>C91-AA91</f>
        <v>19.253899999999991</v>
      </c>
    </row>
    <row r="92" spans="1:32" x14ac:dyDescent="0.25">
      <c r="A92" t="s">
        <v>199</v>
      </c>
      <c r="B92" t="s">
        <v>200</v>
      </c>
      <c r="C92" s="5">
        <v>3.9704000000000002</v>
      </c>
      <c r="D92" s="5">
        <v>3.7134</v>
      </c>
      <c r="E92" s="6">
        <f>C92-D92</f>
        <v>0.25700000000000012</v>
      </c>
      <c r="F92" s="15">
        <f>(C92/D92)-1</f>
        <v>6.9208811331933129E-2</v>
      </c>
      <c r="G92">
        <v>205</v>
      </c>
      <c r="H92">
        <v>177</v>
      </c>
      <c r="I92" s="8">
        <f>G92-H92</f>
        <v>28</v>
      </c>
      <c r="J92" s="7">
        <f>(G92/H92)-1</f>
        <v>0.15819209039548032</v>
      </c>
      <c r="K92">
        <v>302</v>
      </c>
      <c r="L92">
        <v>248</v>
      </c>
      <c r="M92" s="8">
        <f>K92-L92</f>
        <v>54</v>
      </c>
      <c r="N92" s="7">
        <f>(K92/L92)-1</f>
        <v>0.217741935483871</v>
      </c>
      <c r="O92" s="9">
        <f>G92+K92</f>
        <v>507</v>
      </c>
      <c r="P92" s="10">
        <f>H92+L92</f>
        <v>425</v>
      </c>
      <c r="Q92" s="8">
        <f>O92-P92</f>
        <v>82</v>
      </c>
      <c r="R92" s="15">
        <f>(O92/P92)-1</f>
        <v>0.19294117647058817</v>
      </c>
      <c r="S92" s="5">
        <v>0.26650000000000001</v>
      </c>
      <c r="T92" s="5">
        <v>0.2301</v>
      </c>
      <c r="U92" s="6">
        <f>S92-T92</f>
        <v>3.6400000000000016E-2</v>
      </c>
      <c r="V92" s="7">
        <f>(S92/T92)-1</f>
        <v>0.15819209039548032</v>
      </c>
      <c r="W92" s="5">
        <v>0.24160000000000001</v>
      </c>
      <c r="X92" s="5">
        <v>0.19839999999999999</v>
      </c>
      <c r="Y92" s="6">
        <f>W92-X92</f>
        <v>4.3200000000000016E-2</v>
      </c>
      <c r="Z92" s="7">
        <f>(W92/X92)-1</f>
        <v>0.217741935483871</v>
      </c>
      <c r="AA92" s="5">
        <v>0.5081</v>
      </c>
      <c r="AB92" s="5">
        <v>0.42849999999999999</v>
      </c>
      <c r="AC92" s="6">
        <f>AA92-AB92</f>
        <v>7.9600000000000004E-2</v>
      </c>
      <c r="AD92" s="7">
        <f>(AA92/AB92)-1</f>
        <v>0.18576429404900807</v>
      </c>
      <c r="AE92" s="13">
        <f>(F92/AD92)-1</f>
        <v>-0.6274374917621437</v>
      </c>
      <c r="AF92" s="5">
        <f>C92-AA92</f>
        <v>3.4622999999999999</v>
      </c>
    </row>
    <row r="93" spans="1:32" x14ac:dyDescent="0.25">
      <c r="A93" t="s">
        <v>201</v>
      </c>
      <c r="B93" t="s">
        <v>202</v>
      </c>
      <c r="C93" s="5">
        <v>22.619199999999999</v>
      </c>
      <c r="D93" s="5">
        <v>15.0936</v>
      </c>
      <c r="E93" s="6">
        <f>C93-D93</f>
        <v>7.525599999999999</v>
      </c>
      <c r="F93" s="15">
        <f>(C93/D93)-1</f>
        <v>0.49859543117612759</v>
      </c>
      <c r="G93">
        <v>2041</v>
      </c>
      <c r="H93">
        <v>1690</v>
      </c>
      <c r="I93" s="8">
        <f>G93-H93</f>
        <v>351</v>
      </c>
      <c r="J93" s="7">
        <f>(G93/H93)-1</f>
        <v>0.20769230769230762</v>
      </c>
      <c r="K93">
        <v>2128</v>
      </c>
      <c r="L93">
        <v>1639</v>
      </c>
      <c r="M93" s="8">
        <f>K93-L93</f>
        <v>489</v>
      </c>
      <c r="N93" s="7">
        <f>(K93/L93)-1</f>
        <v>0.29835265405735201</v>
      </c>
      <c r="O93" s="9">
        <f>G93+K93</f>
        <v>4169</v>
      </c>
      <c r="P93" s="10">
        <f>H93+L93</f>
        <v>3329</v>
      </c>
      <c r="Q93" s="8">
        <f>O93-P93</f>
        <v>840</v>
      </c>
      <c r="R93" s="15">
        <f>(O93/P93)-1</f>
        <v>0.25232802643436458</v>
      </c>
      <c r="S93" s="5">
        <v>2.6533000000000002</v>
      </c>
      <c r="T93" s="5">
        <v>2.1970000000000001</v>
      </c>
      <c r="U93" s="6">
        <f>S93-T93</f>
        <v>0.45630000000000015</v>
      </c>
      <c r="V93" s="7">
        <f>(S93/T93)-1</f>
        <v>0.20769230769230784</v>
      </c>
      <c r="W93" s="5">
        <v>1.7023999999999999</v>
      </c>
      <c r="X93" s="5">
        <v>1.3111999999999999</v>
      </c>
      <c r="Y93" s="6">
        <f>W93-X93</f>
        <v>0.39119999999999999</v>
      </c>
      <c r="Z93" s="7">
        <f>(W93/X93)-1</f>
        <v>0.29835265405735201</v>
      </c>
      <c r="AA93" s="5">
        <v>4.3557000000000006</v>
      </c>
      <c r="AB93" s="5">
        <v>3.5082</v>
      </c>
      <c r="AC93" s="6">
        <f>AA93-AB93</f>
        <v>0.84750000000000059</v>
      </c>
      <c r="AD93" s="7">
        <f>(AA93/AB93)-1</f>
        <v>0.24157687703095632</v>
      </c>
      <c r="AE93" s="13">
        <f>(F93/AD93)-1</f>
        <v>1.0639203441322582</v>
      </c>
      <c r="AF93" s="5">
        <f>C93-AA93</f>
        <v>18.263500000000001</v>
      </c>
    </row>
    <row r="94" spans="1:32" x14ac:dyDescent="0.25">
      <c r="A94" t="s">
        <v>203</v>
      </c>
      <c r="B94" t="s">
        <v>204</v>
      </c>
      <c r="C94" s="5">
        <v>10.229799999999999</v>
      </c>
      <c r="D94" s="5">
        <v>3.4116</v>
      </c>
      <c r="E94" s="6">
        <f>C94-D94</f>
        <v>6.8181999999999992</v>
      </c>
      <c r="F94" s="15">
        <f>(C94/D94)-1</f>
        <v>1.9985344120060966</v>
      </c>
      <c r="G94">
        <v>765</v>
      </c>
      <c r="H94">
        <v>605</v>
      </c>
      <c r="I94" s="8">
        <f>G94-H94</f>
        <v>160</v>
      </c>
      <c r="J94" s="7">
        <f>(G94/H94)-1</f>
        <v>0.26446280991735538</v>
      </c>
      <c r="K94">
        <v>795</v>
      </c>
      <c r="L94">
        <v>608</v>
      </c>
      <c r="M94" s="8">
        <f>K94-L94</f>
        <v>187</v>
      </c>
      <c r="N94" s="7">
        <f>(K94/L94)-1</f>
        <v>0.30756578947368429</v>
      </c>
      <c r="O94" s="9">
        <f>G94+K94</f>
        <v>1560</v>
      </c>
      <c r="P94" s="10">
        <f>H94+L94</f>
        <v>1213</v>
      </c>
      <c r="Q94" s="8">
        <f>O94-P94</f>
        <v>347</v>
      </c>
      <c r="R94" s="15">
        <f>(O94/P94)-1</f>
        <v>0.28606760098928286</v>
      </c>
      <c r="S94" s="5">
        <v>0.99450000000000005</v>
      </c>
      <c r="T94" s="5">
        <v>0.78649999999999998</v>
      </c>
      <c r="U94" s="6">
        <f>S94-T94</f>
        <v>0.20800000000000007</v>
      </c>
      <c r="V94" s="7">
        <f>(S94/T94)-1</f>
        <v>0.26446280991735538</v>
      </c>
      <c r="W94" s="5">
        <v>0.63600000000000001</v>
      </c>
      <c r="X94" s="5">
        <v>0.48640000000000011</v>
      </c>
      <c r="Y94" s="6">
        <f>W94-X94</f>
        <v>0.1495999999999999</v>
      </c>
      <c r="Z94" s="7">
        <f>(W94/X94)-1</f>
        <v>0.30756578947368385</v>
      </c>
      <c r="AA94" s="5">
        <v>1.6305000000000001</v>
      </c>
      <c r="AB94" s="5">
        <v>1.2728999999999999</v>
      </c>
      <c r="AC94" s="6">
        <f>AA94-AB94</f>
        <v>0.35760000000000014</v>
      </c>
      <c r="AD94" s="7">
        <f>(AA94/AB94)-1</f>
        <v>0.28093330190902677</v>
      </c>
      <c r="AE94" s="13">
        <f>(F94/AD94)-1</f>
        <v>6.1139106628706914</v>
      </c>
      <c r="AF94" s="5">
        <f>C94-AA94</f>
        <v>8.5992999999999995</v>
      </c>
    </row>
    <row r="95" spans="1:32" x14ac:dyDescent="0.25">
      <c r="A95" t="s">
        <v>205</v>
      </c>
      <c r="B95" t="s">
        <v>206</v>
      </c>
      <c r="C95" s="5">
        <v>11.052</v>
      </c>
      <c r="D95" s="5">
        <v>5.5220000000000002</v>
      </c>
      <c r="E95" s="6">
        <f>C95-D95</f>
        <v>5.5299999999999994</v>
      </c>
      <c r="F95" s="15">
        <f>(C95/D95)-1</f>
        <v>1.0014487504527345</v>
      </c>
      <c r="G95">
        <v>857</v>
      </c>
      <c r="H95">
        <v>726</v>
      </c>
      <c r="I95" s="8">
        <f>G95-H95</f>
        <v>131</v>
      </c>
      <c r="J95" s="7">
        <f>(G95/H95)-1</f>
        <v>0.18044077134986236</v>
      </c>
      <c r="K95">
        <v>1009</v>
      </c>
      <c r="L95">
        <v>766</v>
      </c>
      <c r="M95" s="8">
        <f>K95-L95</f>
        <v>243</v>
      </c>
      <c r="N95" s="7">
        <f>(K95/L95)-1</f>
        <v>0.31723237597911225</v>
      </c>
      <c r="O95" s="9">
        <f>G95+K95</f>
        <v>1866</v>
      </c>
      <c r="P95" s="10">
        <f>H95+L95</f>
        <v>1492</v>
      </c>
      <c r="Q95" s="8">
        <f>O95-P95</f>
        <v>374</v>
      </c>
      <c r="R95" s="15">
        <f>(O95/P95)-1</f>
        <v>0.25067024128686333</v>
      </c>
      <c r="S95" s="5">
        <v>1.1141000000000001</v>
      </c>
      <c r="T95" s="5">
        <v>0.94380000000000008</v>
      </c>
      <c r="U95" s="6">
        <f>S95-T95</f>
        <v>0.17030000000000001</v>
      </c>
      <c r="V95" s="7">
        <f>(S95/T95)-1</f>
        <v>0.18044077134986236</v>
      </c>
      <c r="W95" s="5">
        <v>0.80720000000000003</v>
      </c>
      <c r="X95" s="5">
        <v>0.61280000000000012</v>
      </c>
      <c r="Y95" s="6">
        <f>W95-X95</f>
        <v>0.19439999999999991</v>
      </c>
      <c r="Z95" s="7">
        <f>(W95/X95)-1</f>
        <v>0.31723237597911202</v>
      </c>
      <c r="AA95" s="5">
        <v>1.9213</v>
      </c>
      <c r="AB95" s="5">
        <v>1.5566</v>
      </c>
      <c r="AC95" s="6">
        <f>AA95-AB95</f>
        <v>0.36470000000000002</v>
      </c>
      <c r="AD95" s="7">
        <f>(AA95/AB95)-1</f>
        <v>0.23429268919439816</v>
      </c>
      <c r="AE95" s="13">
        <f>(F95/AD95)-1</f>
        <v>3.2743491224423522</v>
      </c>
      <c r="AF95" s="5">
        <f>C95-AA95</f>
        <v>9.1306999999999992</v>
      </c>
    </row>
    <row r="96" spans="1:32" x14ac:dyDescent="0.25">
      <c r="A96" t="s">
        <v>207</v>
      </c>
      <c r="B96" t="s">
        <v>208</v>
      </c>
      <c r="C96" s="5">
        <v>1.7634000000000001</v>
      </c>
      <c r="D96" s="5">
        <v>1.9914000000000001</v>
      </c>
      <c r="E96" s="6">
        <f>C96-D96</f>
        <v>-0.22799999999999998</v>
      </c>
      <c r="F96" s="15">
        <f>(C96/D96)-1</f>
        <v>-0.1144923169629406</v>
      </c>
      <c r="G96">
        <v>511</v>
      </c>
      <c r="H96">
        <v>401</v>
      </c>
      <c r="I96" s="8">
        <f>G96-H96</f>
        <v>110</v>
      </c>
      <c r="J96" s="7">
        <f>(G96/H96)-1</f>
        <v>0.27431421446384041</v>
      </c>
      <c r="K96">
        <v>460</v>
      </c>
      <c r="L96">
        <v>368</v>
      </c>
      <c r="M96" s="8">
        <f>K96-L96</f>
        <v>92</v>
      </c>
      <c r="N96" s="7">
        <f>(K96/L96)-1</f>
        <v>0.25</v>
      </c>
      <c r="O96" s="9">
        <f>G96+K96</f>
        <v>971</v>
      </c>
      <c r="P96" s="10">
        <f>H96+L96</f>
        <v>769</v>
      </c>
      <c r="Q96" s="8">
        <f>O96-P96</f>
        <v>202</v>
      </c>
      <c r="R96" s="15">
        <f>(O96/P96)-1</f>
        <v>0.26267880364109231</v>
      </c>
      <c r="S96" s="5">
        <v>0.66430000000000011</v>
      </c>
      <c r="T96" s="5">
        <v>0.5213000000000001</v>
      </c>
      <c r="U96" s="6">
        <f>S96-T96</f>
        <v>0.14300000000000002</v>
      </c>
      <c r="V96" s="7">
        <f>(S96/T96)-1</f>
        <v>0.27431421446384041</v>
      </c>
      <c r="W96" s="5">
        <v>0.36799999999999999</v>
      </c>
      <c r="X96" s="5">
        <v>0.29440000000000011</v>
      </c>
      <c r="Y96" s="6">
        <f>W96-X96</f>
        <v>7.3599999999999888E-2</v>
      </c>
      <c r="Z96" s="7">
        <f>(W96/X96)-1</f>
        <v>0.24999999999999956</v>
      </c>
      <c r="AA96" s="5">
        <v>1.0323</v>
      </c>
      <c r="AB96" s="5">
        <v>0.81570000000000009</v>
      </c>
      <c r="AC96" s="6">
        <f>AA96-AB96</f>
        <v>0.2165999999999999</v>
      </c>
      <c r="AD96" s="7">
        <f>(AA96/AB96)-1</f>
        <v>0.26553880102979011</v>
      </c>
      <c r="AE96" s="13">
        <f>(F96/AD96)-1</f>
        <v>-1.4311698196983875</v>
      </c>
      <c r="AF96" s="5">
        <f>C96-AA96</f>
        <v>0.73110000000000008</v>
      </c>
    </row>
    <row r="97" spans="1:32" x14ac:dyDescent="0.25">
      <c r="A97" t="s">
        <v>209</v>
      </c>
      <c r="B97" t="s">
        <v>210</v>
      </c>
      <c r="C97" s="5">
        <v>0.61599999999999999</v>
      </c>
      <c r="D97" s="5">
        <v>0.48199999999999998</v>
      </c>
      <c r="E97" s="6">
        <f>C97-D97</f>
        <v>0.13400000000000001</v>
      </c>
      <c r="F97" s="15">
        <f>(C97/D97)-1</f>
        <v>0.27800829875518684</v>
      </c>
      <c r="G97">
        <v>429</v>
      </c>
      <c r="H97">
        <v>361</v>
      </c>
      <c r="I97" s="8">
        <f>G97-H97</f>
        <v>68</v>
      </c>
      <c r="J97" s="7">
        <f>(G97/H97)-1</f>
        <v>0.18836565096952906</v>
      </c>
      <c r="K97">
        <v>297</v>
      </c>
      <c r="L97">
        <v>232</v>
      </c>
      <c r="M97" s="8">
        <f>K97-L97</f>
        <v>65</v>
      </c>
      <c r="N97" s="7">
        <f>(K97/L97)-1</f>
        <v>0.28017241379310343</v>
      </c>
      <c r="O97" s="9">
        <f>G97+K97</f>
        <v>726</v>
      </c>
      <c r="P97" s="10">
        <f>H97+L97</f>
        <v>593</v>
      </c>
      <c r="Q97" s="8">
        <f>O97-P97</f>
        <v>133</v>
      </c>
      <c r="R97" s="15">
        <f>(O97/P97)-1</f>
        <v>0.22428330522765605</v>
      </c>
      <c r="S97" s="5">
        <v>0.55770000000000008</v>
      </c>
      <c r="T97" s="5">
        <v>0.46929999999999999</v>
      </c>
      <c r="U97" s="6">
        <f>S97-T97</f>
        <v>8.840000000000009E-2</v>
      </c>
      <c r="V97" s="7">
        <f>(S97/T97)-1</f>
        <v>0.18836565096952929</v>
      </c>
      <c r="W97" s="5">
        <v>0.23760000000000001</v>
      </c>
      <c r="X97" s="5">
        <v>0.18559999999999999</v>
      </c>
      <c r="Y97" s="6">
        <f>W97-X97</f>
        <v>5.2000000000000018E-2</v>
      </c>
      <c r="Z97" s="7">
        <f>(W97/X97)-1</f>
        <v>0.28017241379310365</v>
      </c>
      <c r="AA97" s="5">
        <v>0.79530000000000012</v>
      </c>
      <c r="AB97" s="5">
        <v>0.65490000000000004</v>
      </c>
      <c r="AC97" s="6">
        <f>AA97-AB97</f>
        <v>0.14040000000000008</v>
      </c>
      <c r="AD97" s="7">
        <f>(AA97/AB97)-1</f>
        <v>0.21438387540082471</v>
      </c>
      <c r="AE97" s="13">
        <f>(F97/AD97)-1</f>
        <v>0.29677802603113768</v>
      </c>
      <c r="AF97" s="5">
        <f>C97-AA97</f>
        <v>-0.17930000000000013</v>
      </c>
    </row>
    <row r="98" spans="1:32" x14ac:dyDescent="0.25">
      <c r="A98" t="s">
        <v>211</v>
      </c>
      <c r="B98" t="s">
        <v>212</v>
      </c>
      <c r="C98" s="5">
        <v>7.0362000000000009</v>
      </c>
      <c r="D98" s="5">
        <v>5.8042000000000007</v>
      </c>
      <c r="E98" s="6">
        <f>C98-D98</f>
        <v>1.2320000000000002</v>
      </c>
      <c r="F98" s="15">
        <f>(C98/D98)-1</f>
        <v>0.21226008752282821</v>
      </c>
      <c r="G98">
        <v>1206</v>
      </c>
      <c r="H98">
        <v>949</v>
      </c>
      <c r="I98" s="8">
        <f>G98-H98</f>
        <v>257</v>
      </c>
      <c r="J98" s="7">
        <f>(G98/H98)-1</f>
        <v>0.27081138040042152</v>
      </c>
      <c r="K98">
        <v>881</v>
      </c>
      <c r="L98">
        <v>673</v>
      </c>
      <c r="M98" s="8">
        <f>K98-L98</f>
        <v>208</v>
      </c>
      <c r="N98" s="7">
        <f>(K98/L98)-1</f>
        <v>0.30906389301634474</v>
      </c>
      <c r="O98" s="9">
        <f>G98+K98</f>
        <v>2087</v>
      </c>
      <c r="P98" s="10">
        <f>H98+L98</f>
        <v>1622</v>
      </c>
      <c r="Q98" s="8">
        <f>O98-P98</f>
        <v>465</v>
      </c>
      <c r="R98" s="15">
        <f>(O98/P98)-1</f>
        <v>0.28668310727496915</v>
      </c>
      <c r="S98" s="5">
        <v>1.5678000000000001</v>
      </c>
      <c r="T98" s="5">
        <v>1.2337</v>
      </c>
      <c r="U98" s="6">
        <f>S98-T98</f>
        <v>0.33410000000000006</v>
      </c>
      <c r="V98" s="7">
        <f>(S98/T98)-1</f>
        <v>0.27081138040042152</v>
      </c>
      <c r="W98" s="5">
        <v>0.70480000000000009</v>
      </c>
      <c r="X98" s="5">
        <v>0.53839999999999999</v>
      </c>
      <c r="Y98" s="6">
        <f>W98-X98</f>
        <v>0.1664000000000001</v>
      </c>
      <c r="Z98" s="7">
        <f>(W98/X98)-1</f>
        <v>0.30906389301634496</v>
      </c>
      <c r="AA98" s="5">
        <v>2.2726000000000002</v>
      </c>
      <c r="AB98" s="5">
        <v>1.7721</v>
      </c>
      <c r="AC98" s="6">
        <f>AA98-AB98</f>
        <v>0.50050000000000017</v>
      </c>
      <c r="AD98" s="7">
        <f>(AA98/AB98)-1</f>
        <v>0.28243327126008699</v>
      </c>
      <c r="AE98" s="13">
        <f>(F98/AD98)-1</f>
        <v>-0.2484593384631294</v>
      </c>
      <c r="AF98" s="5">
        <f>C98-AA98</f>
        <v>4.7636000000000003</v>
      </c>
    </row>
    <row r="99" spans="1:32" x14ac:dyDescent="0.25">
      <c r="A99" t="s">
        <v>213</v>
      </c>
      <c r="B99" t="s">
        <v>214</v>
      </c>
      <c r="C99" s="5">
        <v>17.1052</v>
      </c>
      <c r="D99" s="5">
        <v>11.118399999999999</v>
      </c>
      <c r="E99" s="6">
        <f>C99-D99</f>
        <v>5.9868000000000006</v>
      </c>
      <c r="F99" s="15">
        <f>(C99/D99)-1</f>
        <v>0.53845877104619388</v>
      </c>
      <c r="G99">
        <v>492</v>
      </c>
      <c r="H99">
        <v>392</v>
      </c>
      <c r="I99" s="8">
        <f>G99-H99</f>
        <v>100</v>
      </c>
      <c r="J99" s="7">
        <f>(G99/H99)-1</f>
        <v>0.25510204081632648</v>
      </c>
      <c r="K99">
        <v>437</v>
      </c>
      <c r="L99">
        <v>347</v>
      </c>
      <c r="M99" s="8">
        <f>K99-L99</f>
        <v>90</v>
      </c>
      <c r="N99" s="7">
        <f>(K99/L99)-1</f>
        <v>0.25936599423631135</v>
      </c>
      <c r="O99" s="9">
        <f>G99+K99</f>
        <v>929</v>
      </c>
      <c r="P99" s="10">
        <f>H99+L99</f>
        <v>739</v>
      </c>
      <c r="Q99" s="8">
        <f>O99-P99</f>
        <v>190</v>
      </c>
      <c r="R99" s="15">
        <f>(O99/P99)-1</f>
        <v>0.25710419485791602</v>
      </c>
      <c r="S99" s="5">
        <v>0.63960000000000006</v>
      </c>
      <c r="T99" s="5">
        <v>0.50960000000000005</v>
      </c>
      <c r="U99" s="6">
        <f>S99-T99</f>
        <v>0.13</v>
      </c>
      <c r="V99" s="7">
        <f>(S99/T99)-1</f>
        <v>0.25510204081632648</v>
      </c>
      <c r="W99" s="5">
        <v>0.34960000000000002</v>
      </c>
      <c r="X99" s="5">
        <v>0.27760000000000001</v>
      </c>
      <c r="Y99" s="6">
        <f>W99-X99</f>
        <v>7.2000000000000008E-2</v>
      </c>
      <c r="Z99" s="7">
        <f>(W99/X99)-1</f>
        <v>0.25936599423631135</v>
      </c>
      <c r="AA99" s="5">
        <v>0.98920000000000008</v>
      </c>
      <c r="AB99" s="5">
        <v>0.78720000000000001</v>
      </c>
      <c r="AC99" s="6">
        <f>AA99-AB99</f>
        <v>0.20200000000000007</v>
      </c>
      <c r="AD99" s="7">
        <f>(AA99/AB99)-1</f>
        <v>0.25660569105691056</v>
      </c>
      <c r="AE99" s="13">
        <f>(F99/AD99)-1</f>
        <v>1.0983898245919002</v>
      </c>
      <c r="AF99" s="5">
        <f>C99-AA99</f>
        <v>16.116</v>
      </c>
    </row>
    <row r="100" spans="1:32" x14ac:dyDescent="0.25">
      <c r="A100" t="s">
        <v>215</v>
      </c>
      <c r="B100" t="s">
        <v>216</v>
      </c>
      <c r="C100" s="5">
        <v>6.1740000000000066</v>
      </c>
      <c r="D100" s="5">
        <v>3.344599999999998</v>
      </c>
      <c r="E100" s="6">
        <f>C100-D100</f>
        <v>2.8294000000000086</v>
      </c>
      <c r="F100" s="15">
        <f>(C100/D100)-1</f>
        <v>0.84596065299288714</v>
      </c>
      <c r="G100">
        <v>2572</v>
      </c>
      <c r="H100">
        <v>2209</v>
      </c>
      <c r="I100" s="8">
        <f>G100-H100</f>
        <v>363</v>
      </c>
      <c r="J100" s="7">
        <f>(G100/H100)-1</f>
        <v>0.16432775011317347</v>
      </c>
      <c r="K100">
        <v>1702</v>
      </c>
      <c r="L100">
        <v>1370</v>
      </c>
      <c r="M100" s="8">
        <f>K100-L100</f>
        <v>332</v>
      </c>
      <c r="N100" s="7">
        <f>(K100/L100)-1</f>
        <v>0.24233576642335763</v>
      </c>
      <c r="O100" s="9">
        <f>G100+K100</f>
        <v>4274</v>
      </c>
      <c r="P100" s="10">
        <f>H100+L100</f>
        <v>3579</v>
      </c>
      <c r="Q100" s="8">
        <f>O100-P100</f>
        <v>695</v>
      </c>
      <c r="R100" s="15">
        <f>(O100/P100)-1</f>
        <v>0.19418832075998882</v>
      </c>
      <c r="S100" s="5">
        <v>3.3435999999999999</v>
      </c>
      <c r="T100" s="5">
        <v>2.8717000000000001</v>
      </c>
      <c r="U100" s="6">
        <f>S100-T100</f>
        <v>0.47189999999999976</v>
      </c>
      <c r="V100" s="7">
        <f>(S100/T100)-1</f>
        <v>0.16432775011317324</v>
      </c>
      <c r="W100" s="5">
        <v>1.3615999999999999</v>
      </c>
      <c r="X100" s="5">
        <v>1.0960000000000001</v>
      </c>
      <c r="Y100" s="6">
        <f>W100-X100</f>
        <v>0.26559999999999984</v>
      </c>
      <c r="Z100" s="7">
        <f>(W100/X100)-1</f>
        <v>0.24233576642335741</v>
      </c>
      <c r="AA100" s="5">
        <v>4.7051999999999996</v>
      </c>
      <c r="AB100" s="5">
        <v>3.9676999999999998</v>
      </c>
      <c r="AC100" s="6">
        <f>AA100-AB100</f>
        <v>0.73749999999999982</v>
      </c>
      <c r="AD100" s="7">
        <f>(AA100/AB100)-1</f>
        <v>0.18587594828238019</v>
      </c>
      <c r="AE100" s="13">
        <f>(F100/AD100)-1</f>
        <v>3.5512109598371238</v>
      </c>
      <c r="AF100" s="5">
        <f>C100-AA100</f>
        <v>1.468800000000007</v>
      </c>
    </row>
    <row r="101" spans="1:32" x14ac:dyDescent="0.25">
      <c r="A101" t="s">
        <v>217</v>
      </c>
      <c r="B101" t="s">
        <v>218</v>
      </c>
      <c r="C101" s="5">
        <v>2.903</v>
      </c>
      <c r="D101" s="5">
        <v>2.4220000000000002</v>
      </c>
      <c r="E101" s="6">
        <f>C101-D101</f>
        <v>0.48099999999999987</v>
      </c>
      <c r="F101" s="15">
        <f>(C101/D101)-1</f>
        <v>0.19859620148637491</v>
      </c>
      <c r="G101">
        <v>327</v>
      </c>
      <c r="H101">
        <v>268</v>
      </c>
      <c r="I101" s="8">
        <f>G101-H101</f>
        <v>59</v>
      </c>
      <c r="J101" s="7">
        <f>(G101/H101)-1</f>
        <v>0.2201492537313432</v>
      </c>
      <c r="K101">
        <v>326</v>
      </c>
      <c r="L101">
        <v>240</v>
      </c>
      <c r="M101" s="8">
        <f>K101-L101</f>
        <v>86</v>
      </c>
      <c r="N101" s="7">
        <f>(K101/L101)-1</f>
        <v>0.35833333333333339</v>
      </c>
      <c r="O101" s="9">
        <f>G101+K101</f>
        <v>653</v>
      </c>
      <c r="P101" s="10">
        <f>H101+L101</f>
        <v>508</v>
      </c>
      <c r="Q101" s="8">
        <f>O101-P101</f>
        <v>145</v>
      </c>
      <c r="R101" s="15">
        <f>(O101/P101)-1</f>
        <v>0.28543307086614167</v>
      </c>
      <c r="S101" s="5">
        <v>0.42509999999999998</v>
      </c>
      <c r="T101" s="5">
        <v>0.34839999999999999</v>
      </c>
      <c r="U101" s="6">
        <f>S101-T101</f>
        <v>7.669999999999999E-2</v>
      </c>
      <c r="V101" s="7">
        <f>(S101/T101)-1</f>
        <v>0.2201492537313432</v>
      </c>
      <c r="W101" s="5">
        <v>0.26079999999999998</v>
      </c>
      <c r="X101" s="5">
        <v>0.192</v>
      </c>
      <c r="Y101" s="6">
        <f>W101-X101</f>
        <v>6.8799999999999972E-2</v>
      </c>
      <c r="Z101" s="7">
        <f>(W101/X101)-1</f>
        <v>0.35833333333333317</v>
      </c>
      <c r="AA101" s="5">
        <v>0.68590000000000007</v>
      </c>
      <c r="AB101" s="5">
        <v>0.5404000000000001</v>
      </c>
      <c r="AC101" s="6">
        <f>AA101-AB101</f>
        <v>0.14549999999999996</v>
      </c>
      <c r="AD101" s="7">
        <f>(AA101/AB101)-1</f>
        <v>0.26924500370096216</v>
      </c>
      <c r="AE101" s="13">
        <f>(F101/AD101)-1</f>
        <v>-0.26239596368909257</v>
      </c>
      <c r="AF101" s="5">
        <f>C101-AA101</f>
        <v>2.2170999999999998</v>
      </c>
    </row>
    <row r="102" spans="1:32" x14ac:dyDescent="0.25">
      <c r="A102" t="s">
        <v>219</v>
      </c>
      <c r="B102" t="s">
        <v>220</v>
      </c>
      <c r="C102" s="5">
        <v>5.3455000000000004</v>
      </c>
      <c r="D102" s="5">
        <v>5.4974999999999996</v>
      </c>
      <c r="E102" s="6">
        <f>C102-D102</f>
        <v>-0.15199999999999925</v>
      </c>
      <c r="F102" s="15">
        <f>(C102/D102)-1</f>
        <v>-2.7648931332423743E-2</v>
      </c>
      <c r="G102">
        <v>169</v>
      </c>
      <c r="H102">
        <v>138</v>
      </c>
      <c r="I102" s="8">
        <f>G102-H102</f>
        <v>31</v>
      </c>
      <c r="J102" s="7">
        <f>(G102/H102)-1</f>
        <v>0.2246376811594204</v>
      </c>
      <c r="K102">
        <v>189</v>
      </c>
      <c r="L102">
        <v>143</v>
      </c>
      <c r="M102" s="8">
        <f>K102-L102</f>
        <v>46</v>
      </c>
      <c r="N102" s="7">
        <f>(K102/L102)-1</f>
        <v>0.32167832167832167</v>
      </c>
      <c r="O102" s="9">
        <f>G102+K102</f>
        <v>358</v>
      </c>
      <c r="P102" s="10">
        <f>H102+L102</f>
        <v>281</v>
      </c>
      <c r="Q102" s="8">
        <f>O102-P102</f>
        <v>77</v>
      </c>
      <c r="R102" s="15">
        <f>(O102/P102)-1</f>
        <v>0.27402135231316715</v>
      </c>
      <c r="S102" s="5">
        <v>0.21970000000000001</v>
      </c>
      <c r="T102" s="5">
        <v>0.1794</v>
      </c>
      <c r="U102" s="6">
        <f>S102-T102</f>
        <v>4.0300000000000002E-2</v>
      </c>
      <c r="V102" s="7">
        <f>(S102/T102)-1</f>
        <v>0.2246376811594204</v>
      </c>
      <c r="W102" s="5">
        <v>0.1512</v>
      </c>
      <c r="X102" s="5">
        <v>0.1144</v>
      </c>
      <c r="Y102" s="6">
        <f>W102-X102</f>
        <v>3.6799999999999999E-2</v>
      </c>
      <c r="Z102" s="7">
        <f>(W102/X102)-1</f>
        <v>0.32167832167832167</v>
      </c>
      <c r="AA102" s="5">
        <v>0.37090000000000001</v>
      </c>
      <c r="AB102" s="5">
        <v>0.29380000000000001</v>
      </c>
      <c r="AC102" s="6">
        <f>AA102-AB102</f>
        <v>7.7100000000000002E-2</v>
      </c>
      <c r="AD102" s="7">
        <f>(AA102/AB102)-1</f>
        <v>0.26242341729067387</v>
      </c>
      <c r="AE102" s="13">
        <f>(F102/AD102)-1</f>
        <v>-1.1053600003302995</v>
      </c>
      <c r="AF102" s="5">
        <f>C102-AA102</f>
        <v>4.9746000000000006</v>
      </c>
    </row>
    <row r="103" spans="1:32" x14ac:dyDescent="0.25">
      <c r="A103" t="s">
        <v>221</v>
      </c>
      <c r="B103" t="s">
        <v>222</v>
      </c>
      <c r="C103" s="5">
        <v>2.3149999999999999</v>
      </c>
      <c r="D103" s="5">
        <v>0.28239999999999998</v>
      </c>
      <c r="E103" s="6">
        <f>C103-D103</f>
        <v>2.0326</v>
      </c>
      <c r="F103" s="15">
        <f>(C103/D103)-1</f>
        <v>7.1975920679886691</v>
      </c>
      <c r="G103">
        <v>323</v>
      </c>
      <c r="H103">
        <v>272</v>
      </c>
      <c r="I103" s="8">
        <f>G103-H103</f>
        <v>51</v>
      </c>
      <c r="J103" s="7">
        <f>(G103/H103)-1</f>
        <v>0.1875</v>
      </c>
      <c r="K103">
        <v>292</v>
      </c>
      <c r="L103">
        <v>218</v>
      </c>
      <c r="M103" s="8">
        <f>K103-L103</f>
        <v>74</v>
      </c>
      <c r="N103" s="7">
        <f>(K103/L103)-1</f>
        <v>0.33944954128440363</v>
      </c>
      <c r="O103" s="9">
        <f>G103+K103</f>
        <v>615</v>
      </c>
      <c r="P103" s="10">
        <f>H103+L103</f>
        <v>490</v>
      </c>
      <c r="Q103" s="8">
        <f>O103-P103</f>
        <v>125</v>
      </c>
      <c r="R103" s="15">
        <f>(O103/P103)-1</f>
        <v>0.25510204081632648</v>
      </c>
      <c r="S103" s="5">
        <v>0.41990000000000011</v>
      </c>
      <c r="T103" s="5">
        <v>0.35360000000000003</v>
      </c>
      <c r="U103" s="6">
        <f>S103-T103</f>
        <v>6.6300000000000081E-2</v>
      </c>
      <c r="V103" s="7">
        <f>(S103/T103)-1</f>
        <v>0.18750000000000022</v>
      </c>
      <c r="W103" s="5">
        <v>0.2336</v>
      </c>
      <c r="X103" s="5">
        <v>0.1744</v>
      </c>
      <c r="Y103" s="6">
        <f>W103-X103</f>
        <v>5.9200000000000003E-2</v>
      </c>
      <c r="Z103" s="7">
        <f>(W103/X103)-1</f>
        <v>0.33944954128440363</v>
      </c>
      <c r="AA103" s="5">
        <v>0.65349999999999997</v>
      </c>
      <c r="AB103" s="5">
        <v>0.52800000000000002</v>
      </c>
      <c r="AC103" s="6">
        <f>AA103-AB103</f>
        <v>0.12549999999999994</v>
      </c>
      <c r="AD103" s="7">
        <f>(AA103/AB103)-1</f>
        <v>0.23768939393939381</v>
      </c>
      <c r="AE103" s="13">
        <f>(F103/AD103)-1</f>
        <v>29.281502883649555</v>
      </c>
      <c r="AF103" s="5">
        <f>C103-AA103</f>
        <v>1.6615</v>
      </c>
    </row>
    <row r="104" spans="1:32" x14ac:dyDescent="0.25">
      <c r="A104" t="s">
        <v>223</v>
      </c>
      <c r="B104" t="s">
        <v>224</v>
      </c>
      <c r="C104" s="5">
        <v>10.904000000000019</v>
      </c>
      <c r="D104" s="5">
        <v>8.2370000000000143</v>
      </c>
      <c r="E104" s="6">
        <f>C104-D104</f>
        <v>2.6670000000000051</v>
      </c>
      <c r="F104" s="15">
        <f>(C104/D104)-1</f>
        <v>0.32378293067864528</v>
      </c>
      <c r="G104">
        <v>1795</v>
      </c>
      <c r="H104">
        <v>1493</v>
      </c>
      <c r="I104" s="8">
        <f>G104-H104</f>
        <v>302</v>
      </c>
      <c r="J104" s="7">
        <f>(G104/H104)-1</f>
        <v>0.20227729403884798</v>
      </c>
      <c r="K104">
        <v>1135</v>
      </c>
      <c r="L104">
        <v>888</v>
      </c>
      <c r="M104" s="8">
        <f>K104-L104</f>
        <v>247</v>
      </c>
      <c r="N104" s="7">
        <f>(K104/L104)-1</f>
        <v>0.27815315315315314</v>
      </c>
      <c r="O104" s="9">
        <f>G104+K104</f>
        <v>2930</v>
      </c>
      <c r="P104" s="10">
        <f>H104+L104</f>
        <v>2381</v>
      </c>
      <c r="Q104" s="8">
        <f>O104-P104</f>
        <v>549</v>
      </c>
      <c r="R104" s="15">
        <f>(O104/P104)-1</f>
        <v>0.23057538849223014</v>
      </c>
      <c r="S104" s="5">
        <v>2.3334999999999999</v>
      </c>
      <c r="T104" s="5">
        <v>1.9409000000000001</v>
      </c>
      <c r="U104" s="6">
        <f>S104-T104</f>
        <v>0.39259999999999984</v>
      </c>
      <c r="V104" s="7">
        <f>(S104/T104)-1</f>
        <v>0.20227729403884798</v>
      </c>
      <c r="W104" s="5">
        <v>0.90800000000000003</v>
      </c>
      <c r="X104" s="5">
        <v>0.71040000000000014</v>
      </c>
      <c r="Y104" s="6">
        <f>W104-X104</f>
        <v>0.19759999999999989</v>
      </c>
      <c r="Z104" s="7">
        <f>(W104/X104)-1</f>
        <v>0.27815315315315292</v>
      </c>
      <c r="AA104" s="5">
        <v>3.2414999999999998</v>
      </c>
      <c r="AB104" s="5">
        <v>2.6513</v>
      </c>
      <c r="AC104" s="6">
        <f>AA104-AB104</f>
        <v>0.59019999999999984</v>
      </c>
      <c r="AD104" s="7">
        <f>(AA104/AB104)-1</f>
        <v>0.22260777731678782</v>
      </c>
      <c r="AE104" s="13">
        <f>(F104/AD104)-1</f>
        <v>0.45449963420585027</v>
      </c>
      <c r="AF104" s="5">
        <f>C104-AA104</f>
        <v>7.6625000000000192</v>
      </c>
    </row>
    <row r="105" spans="1:32" x14ac:dyDescent="0.25">
      <c r="A105" t="s">
        <v>225</v>
      </c>
      <c r="B105" t="s">
        <v>226</v>
      </c>
      <c r="C105" s="5">
        <v>6.0175999999999981</v>
      </c>
      <c r="D105" s="5">
        <v>5.7756000000000007</v>
      </c>
      <c r="E105" s="6">
        <f>C105-D105</f>
        <v>0.24199999999999733</v>
      </c>
      <c r="F105" s="15">
        <f>(C105/D105)-1</f>
        <v>4.1900408615554552E-2</v>
      </c>
      <c r="G105">
        <v>1487</v>
      </c>
      <c r="H105">
        <v>1232</v>
      </c>
      <c r="I105" s="8">
        <f>G105-H105</f>
        <v>255</v>
      </c>
      <c r="J105" s="7">
        <f>(G105/H105)-1</f>
        <v>0.20698051948051943</v>
      </c>
      <c r="K105">
        <v>1051</v>
      </c>
      <c r="L105">
        <v>853</v>
      </c>
      <c r="M105" s="8">
        <f>K105-L105</f>
        <v>198</v>
      </c>
      <c r="N105" s="7">
        <f>(K105/L105)-1</f>
        <v>0.23212192262602582</v>
      </c>
      <c r="O105" s="9">
        <f>G105+K105</f>
        <v>2538</v>
      </c>
      <c r="P105" s="10">
        <f>H105+L105</f>
        <v>2085</v>
      </c>
      <c r="Q105" s="8">
        <f>O105-P105</f>
        <v>453</v>
      </c>
      <c r="R105" s="15">
        <f>(O105/P105)-1</f>
        <v>0.2172661870503596</v>
      </c>
      <c r="S105" s="5">
        <v>1.9331</v>
      </c>
      <c r="T105" s="5">
        <v>1.6015999999999999</v>
      </c>
      <c r="U105" s="6">
        <f>S105-T105</f>
        <v>0.33150000000000013</v>
      </c>
      <c r="V105" s="7">
        <f>(S105/T105)-1</f>
        <v>0.20698051948051965</v>
      </c>
      <c r="W105" s="5">
        <v>0.8408000000000001</v>
      </c>
      <c r="X105" s="5">
        <v>0.68240000000000012</v>
      </c>
      <c r="Y105" s="6">
        <f>W105-X105</f>
        <v>0.15839999999999999</v>
      </c>
      <c r="Z105" s="7">
        <f>(W105/X105)-1</f>
        <v>0.23212192262602582</v>
      </c>
      <c r="AA105" s="5">
        <v>2.7738999999999998</v>
      </c>
      <c r="AB105" s="5">
        <v>2.2839999999999998</v>
      </c>
      <c r="AC105" s="6">
        <f>AA105-AB105</f>
        <v>0.4899</v>
      </c>
      <c r="AD105" s="7">
        <f>(AA105/AB105)-1</f>
        <v>0.21449211908931698</v>
      </c>
      <c r="AE105" s="13">
        <f>(F105/AD105)-1</f>
        <v>-0.80465292247820663</v>
      </c>
      <c r="AF105" s="5">
        <f>C105-AA105</f>
        <v>3.2436999999999983</v>
      </c>
    </row>
    <row r="106" spans="1:32" x14ac:dyDescent="0.25">
      <c r="A106" t="s">
        <v>227</v>
      </c>
      <c r="B106" t="s">
        <v>228</v>
      </c>
      <c r="C106" s="5">
        <v>1.1506000000000001</v>
      </c>
      <c r="D106" s="5">
        <v>0.38479999999999992</v>
      </c>
      <c r="E106" s="6">
        <f>C106-D106</f>
        <v>0.76580000000000015</v>
      </c>
      <c r="F106" s="15">
        <f>(C106/D106)-1</f>
        <v>1.9901247401247408</v>
      </c>
      <c r="G106">
        <v>935</v>
      </c>
      <c r="H106">
        <v>786</v>
      </c>
      <c r="I106" s="8">
        <f>G106-H106</f>
        <v>149</v>
      </c>
      <c r="J106" s="7">
        <f>(G106/H106)-1</f>
        <v>0.18956743002544529</v>
      </c>
      <c r="K106">
        <v>719</v>
      </c>
      <c r="L106">
        <v>566</v>
      </c>
      <c r="M106" s="8">
        <f>K106-L106</f>
        <v>153</v>
      </c>
      <c r="N106" s="7">
        <f>(K106/L106)-1</f>
        <v>0.27031802120141335</v>
      </c>
      <c r="O106" s="9">
        <f>G106+K106</f>
        <v>1654</v>
      </c>
      <c r="P106" s="10">
        <f>H106+L106</f>
        <v>1352</v>
      </c>
      <c r="Q106" s="8">
        <f>O106-P106</f>
        <v>302</v>
      </c>
      <c r="R106" s="15">
        <f>(O106/P106)-1</f>
        <v>0.22337278106508873</v>
      </c>
      <c r="S106" s="5">
        <v>1.2155</v>
      </c>
      <c r="T106" s="5">
        <v>1.0218</v>
      </c>
      <c r="U106" s="6">
        <f>S106-T106</f>
        <v>0.19369999999999998</v>
      </c>
      <c r="V106" s="7">
        <f>(S106/T106)-1</f>
        <v>0.18956743002544529</v>
      </c>
      <c r="W106" s="5">
        <v>0.57520000000000004</v>
      </c>
      <c r="X106" s="5">
        <v>0.45279999999999998</v>
      </c>
      <c r="Y106" s="6">
        <f>W106-X106</f>
        <v>0.12240000000000006</v>
      </c>
      <c r="Z106" s="7">
        <f>(W106/X106)-1</f>
        <v>0.27031802120141357</v>
      </c>
      <c r="AA106" s="5">
        <v>1.7907</v>
      </c>
      <c r="AB106" s="5">
        <v>1.4745999999999999</v>
      </c>
      <c r="AC106" s="6">
        <f>AA106-AB106</f>
        <v>0.31610000000000005</v>
      </c>
      <c r="AD106" s="7">
        <f>(AA106/AB106)-1</f>
        <v>0.21436321714363227</v>
      </c>
      <c r="AE106" s="13">
        <f>(F106/AD106)-1</f>
        <v>8.2838909895221189</v>
      </c>
      <c r="AF106" s="5">
        <f>C106-AA106</f>
        <v>-0.64009999999999989</v>
      </c>
    </row>
    <row r="107" spans="1:32" x14ac:dyDescent="0.25">
      <c r="A107" t="s">
        <v>229</v>
      </c>
      <c r="B107" t="s">
        <v>230</v>
      </c>
      <c r="C107" s="5">
        <v>4.8605</v>
      </c>
      <c r="D107" s="5">
        <v>3.6604999999999999</v>
      </c>
      <c r="E107" s="6">
        <f>C107-D107</f>
        <v>1.2000000000000002</v>
      </c>
      <c r="F107" s="15">
        <f>(C107/D107)-1</f>
        <v>0.32782406775030748</v>
      </c>
      <c r="G107">
        <v>483</v>
      </c>
      <c r="H107">
        <v>415</v>
      </c>
      <c r="I107" s="8">
        <f>G107-H107</f>
        <v>68</v>
      </c>
      <c r="J107" s="7">
        <f>(G107/H107)-1</f>
        <v>0.16385542168674694</v>
      </c>
      <c r="K107">
        <v>425</v>
      </c>
      <c r="L107">
        <v>324</v>
      </c>
      <c r="M107" s="8">
        <f>K107-L107</f>
        <v>101</v>
      </c>
      <c r="N107" s="7">
        <f>(K107/L107)-1</f>
        <v>0.31172839506172845</v>
      </c>
      <c r="O107" s="9">
        <f>G107+K107</f>
        <v>908</v>
      </c>
      <c r="P107" s="10">
        <f>H107+L107</f>
        <v>739</v>
      </c>
      <c r="Q107" s="8">
        <f>O107-P107</f>
        <v>169</v>
      </c>
      <c r="R107" s="15">
        <f>(O107/P107)-1</f>
        <v>0.22868741542625171</v>
      </c>
      <c r="S107" s="5">
        <v>0.62790000000000001</v>
      </c>
      <c r="T107" s="5">
        <v>0.53949999999999998</v>
      </c>
      <c r="U107" s="6">
        <f>S107-T107</f>
        <v>8.8400000000000034E-2</v>
      </c>
      <c r="V107" s="7">
        <f>(S107/T107)-1</f>
        <v>0.16385542168674716</v>
      </c>
      <c r="W107" s="5">
        <v>0.34</v>
      </c>
      <c r="X107" s="5">
        <v>0.25919999999999999</v>
      </c>
      <c r="Y107" s="6">
        <f>W107-X107</f>
        <v>8.0800000000000038E-2</v>
      </c>
      <c r="Z107" s="7">
        <f>(W107/X107)-1</f>
        <v>0.31172839506172867</v>
      </c>
      <c r="AA107" s="5">
        <v>0.96789999999999998</v>
      </c>
      <c r="AB107" s="5">
        <v>0.79870000000000008</v>
      </c>
      <c r="AC107" s="6">
        <f>AA107-AB107</f>
        <v>0.16919999999999991</v>
      </c>
      <c r="AD107" s="7">
        <f>(AA107/AB107)-1</f>
        <v>0.21184424690121428</v>
      </c>
      <c r="AE107" s="13">
        <f>(F107/AD107)-1</f>
        <v>0.54747684936271179</v>
      </c>
      <c r="AF107" s="5">
        <f>C107-AA107</f>
        <v>3.8925999999999998</v>
      </c>
    </row>
    <row r="108" spans="1:32" x14ac:dyDescent="0.25">
      <c r="A108" t="s">
        <v>231</v>
      </c>
      <c r="B108" t="s">
        <v>232</v>
      </c>
      <c r="C108" s="5">
        <v>4.4509999999999996</v>
      </c>
      <c r="D108" s="5">
        <v>0.97899999999999998</v>
      </c>
      <c r="E108" s="6">
        <f>C108-D108</f>
        <v>3.4719999999999995</v>
      </c>
      <c r="F108" s="15">
        <f>(C108/D108)-1</f>
        <v>3.5464759959141983</v>
      </c>
      <c r="G108">
        <v>571</v>
      </c>
      <c r="H108">
        <v>481</v>
      </c>
      <c r="I108" s="8">
        <f>G108-H108</f>
        <v>90</v>
      </c>
      <c r="J108" s="7">
        <f>(G108/H108)-1</f>
        <v>0.18711018711018701</v>
      </c>
      <c r="K108">
        <v>484</v>
      </c>
      <c r="L108">
        <v>364</v>
      </c>
      <c r="M108" s="8">
        <f>K108-L108</f>
        <v>120</v>
      </c>
      <c r="N108" s="7">
        <f>(K108/L108)-1</f>
        <v>0.32967032967032961</v>
      </c>
      <c r="O108" s="9">
        <f>G108+K108</f>
        <v>1055</v>
      </c>
      <c r="P108" s="10">
        <f>H108+L108</f>
        <v>845</v>
      </c>
      <c r="Q108" s="8">
        <f>O108-P108</f>
        <v>210</v>
      </c>
      <c r="R108" s="15">
        <f>(O108/P108)-1</f>
        <v>0.24852071005917153</v>
      </c>
      <c r="S108" s="5">
        <v>0.74230000000000007</v>
      </c>
      <c r="T108" s="5">
        <v>0.62530000000000008</v>
      </c>
      <c r="U108" s="6">
        <f>S108-T108</f>
        <v>0.11699999999999999</v>
      </c>
      <c r="V108" s="7">
        <f>(S108/T108)-1</f>
        <v>0.18711018711018701</v>
      </c>
      <c r="W108" s="5">
        <v>0.38719999999999999</v>
      </c>
      <c r="X108" s="5">
        <v>0.29120000000000001</v>
      </c>
      <c r="Y108" s="6">
        <f>W108-X108</f>
        <v>9.5999999999999974E-2</v>
      </c>
      <c r="Z108" s="7">
        <f>(W108/X108)-1</f>
        <v>0.32967032967032961</v>
      </c>
      <c r="AA108" s="5">
        <v>1.1294999999999999</v>
      </c>
      <c r="AB108" s="5">
        <v>0.91649999999999998</v>
      </c>
      <c r="AC108" s="6">
        <f>AA108-AB108</f>
        <v>0.21299999999999997</v>
      </c>
      <c r="AD108" s="7">
        <f>(AA108/AB108)-1</f>
        <v>0.23240589198035999</v>
      </c>
      <c r="AE108" s="13">
        <f>(F108/AD108)-1</f>
        <v>14.259836855658985</v>
      </c>
      <c r="AF108" s="5">
        <f>C108-AA108</f>
        <v>3.3214999999999995</v>
      </c>
    </row>
    <row r="109" spans="1:32" x14ac:dyDescent="0.25">
      <c r="A109" t="s">
        <v>233</v>
      </c>
      <c r="B109" t="s">
        <v>234</v>
      </c>
      <c r="C109" s="5">
        <v>6.2111999999999998</v>
      </c>
      <c r="D109" s="5">
        <v>0.97899999999999998</v>
      </c>
      <c r="E109" s="6">
        <f>C109-D109</f>
        <v>5.2321999999999997</v>
      </c>
      <c r="F109" s="15">
        <f>(C109/D109)-1</f>
        <v>5.3444330949948924</v>
      </c>
      <c r="G109">
        <v>358</v>
      </c>
      <c r="H109">
        <v>338</v>
      </c>
      <c r="I109" s="8">
        <f>G109-H109</f>
        <v>20</v>
      </c>
      <c r="J109" s="7">
        <f>(G109/H109)-1</f>
        <v>5.9171597633136175E-2</v>
      </c>
      <c r="K109">
        <v>410</v>
      </c>
      <c r="L109">
        <v>320</v>
      </c>
      <c r="M109" s="8">
        <f>K109-L109</f>
        <v>90</v>
      </c>
      <c r="N109" s="7">
        <f>(K109/L109)-1</f>
        <v>0.28125</v>
      </c>
      <c r="O109" s="9">
        <f>G109+K109</f>
        <v>768</v>
      </c>
      <c r="P109" s="10">
        <f>H109+L109</f>
        <v>658</v>
      </c>
      <c r="Q109" s="8">
        <f>O109-P109</f>
        <v>110</v>
      </c>
      <c r="R109" s="15">
        <f>(O109/P109)-1</f>
        <v>0.1671732522796352</v>
      </c>
      <c r="S109" s="5">
        <v>0.46539999999999998</v>
      </c>
      <c r="T109" s="5">
        <v>0.43940000000000001</v>
      </c>
      <c r="U109" s="6">
        <f>S109-T109</f>
        <v>2.5999999999999968E-2</v>
      </c>
      <c r="V109" s="7">
        <f>(S109/T109)-1</f>
        <v>5.9171597633135953E-2</v>
      </c>
      <c r="W109" s="5">
        <v>0.32800000000000001</v>
      </c>
      <c r="X109" s="5">
        <v>0.25600000000000001</v>
      </c>
      <c r="Y109" s="6">
        <f>W109-X109</f>
        <v>7.2000000000000008E-2</v>
      </c>
      <c r="Z109" s="7">
        <f>(W109/X109)-1</f>
        <v>0.28125</v>
      </c>
      <c r="AA109" s="5">
        <v>0.79340000000000011</v>
      </c>
      <c r="AB109" s="5">
        <v>0.69540000000000013</v>
      </c>
      <c r="AC109" s="6">
        <f>AA109-AB109</f>
        <v>9.7999999999999976E-2</v>
      </c>
      <c r="AD109" s="7">
        <f>(AA109/AB109)-1</f>
        <v>0.14092608570606835</v>
      </c>
      <c r="AE109" s="13">
        <f>(F109/AD109)-1</f>
        <v>36.923660961831132</v>
      </c>
      <c r="AF109" s="5">
        <f>C109-AA109</f>
        <v>5.4177999999999997</v>
      </c>
    </row>
    <row r="110" spans="1:32" x14ac:dyDescent="0.25">
      <c r="A110" t="s">
        <v>235</v>
      </c>
      <c r="B110" t="s">
        <v>236</v>
      </c>
      <c r="C110" s="5">
        <v>4.1479999999999997</v>
      </c>
      <c r="D110" s="5">
        <v>5.0999999999999997E-2</v>
      </c>
      <c r="E110" s="6">
        <f>C110-D110</f>
        <v>4.0969999999999995</v>
      </c>
      <c r="F110" s="15">
        <f>(C110/D110)-1</f>
        <v>80.333333333333329</v>
      </c>
      <c r="G110">
        <v>551</v>
      </c>
      <c r="H110">
        <v>456</v>
      </c>
      <c r="I110" s="8">
        <f>G110-H110</f>
        <v>95</v>
      </c>
      <c r="J110" s="7">
        <f>(G110/H110)-1</f>
        <v>0.20833333333333326</v>
      </c>
      <c r="K110">
        <v>430</v>
      </c>
      <c r="L110">
        <v>325</v>
      </c>
      <c r="M110" s="8">
        <f>K110-L110</f>
        <v>105</v>
      </c>
      <c r="N110" s="7">
        <f>(K110/L110)-1</f>
        <v>0.32307692307692304</v>
      </c>
      <c r="O110" s="9">
        <f>G110+K110</f>
        <v>981</v>
      </c>
      <c r="P110" s="10">
        <f>H110+L110</f>
        <v>781</v>
      </c>
      <c r="Q110" s="8">
        <f>O110-P110</f>
        <v>200</v>
      </c>
      <c r="R110" s="15">
        <f>(O110/P110)-1</f>
        <v>0.25608194622279123</v>
      </c>
      <c r="S110" s="5">
        <v>0.71630000000000005</v>
      </c>
      <c r="T110" s="5">
        <v>0.5928000000000001</v>
      </c>
      <c r="U110" s="6">
        <f>S110-T110</f>
        <v>0.12349999999999994</v>
      </c>
      <c r="V110" s="7">
        <f>(S110/T110)-1</f>
        <v>0.20833333333333326</v>
      </c>
      <c r="W110" s="5">
        <v>0.34399999999999997</v>
      </c>
      <c r="X110" s="5">
        <v>0.26</v>
      </c>
      <c r="Y110" s="6">
        <f>W110-X110</f>
        <v>8.3999999999999964E-2</v>
      </c>
      <c r="Z110" s="7">
        <f>(W110/X110)-1</f>
        <v>0.32307692307692282</v>
      </c>
      <c r="AA110" s="5">
        <v>1.0603</v>
      </c>
      <c r="AB110" s="5">
        <v>0.85280000000000011</v>
      </c>
      <c r="AC110" s="6">
        <f>AA110-AB110</f>
        <v>0.20749999999999991</v>
      </c>
      <c r="AD110" s="7">
        <f>(AA110/AB110)-1</f>
        <v>0.24331613508442773</v>
      </c>
      <c r="AE110" s="13">
        <f>(F110/AD110)-1</f>
        <v>329.16032128514058</v>
      </c>
      <c r="AF110" s="5">
        <f>C110-AA110</f>
        <v>3.0876999999999999</v>
      </c>
    </row>
    <row r="111" spans="1:32" x14ac:dyDescent="0.25">
      <c r="A111" t="s">
        <v>237</v>
      </c>
      <c r="B111" t="s">
        <v>238</v>
      </c>
      <c r="C111" s="5">
        <v>2.5819999999999999</v>
      </c>
      <c r="D111" s="5">
        <v>0.44</v>
      </c>
      <c r="E111" s="6">
        <f>C111-D111</f>
        <v>2.1419999999999999</v>
      </c>
      <c r="F111" s="15">
        <f>(C111/D111)-1</f>
        <v>4.8681818181818182</v>
      </c>
      <c r="G111">
        <v>370</v>
      </c>
      <c r="H111">
        <v>295</v>
      </c>
      <c r="I111" s="8">
        <f>G111-H111</f>
        <v>75</v>
      </c>
      <c r="J111" s="7">
        <f>(G111/H111)-1</f>
        <v>0.25423728813559321</v>
      </c>
      <c r="K111">
        <v>313</v>
      </c>
      <c r="L111">
        <v>253</v>
      </c>
      <c r="M111" s="8">
        <f>K111-L111</f>
        <v>60</v>
      </c>
      <c r="N111" s="7">
        <f>(K111/L111)-1</f>
        <v>0.23715415019762842</v>
      </c>
      <c r="O111" s="9">
        <f>G111+K111</f>
        <v>683</v>
      </c>
      <c r="P111" s="10">
        <f>H111+L111</f>
        <v>548</v>
      </c>
      <c r="Q111" s="8">
        <f>O111-P111</f>
        <v>135</v>
      </c>
      <c r="R111" s="15">
        <f>(O111/P111)-1</f>
        <v>0.24635036496350371</v>
      </c>
      <c r="S111" s="5">
        <v>0.48099999999999998</v>
      </c>
      <c r="T111" s="5">
        <v>0.38350000000000001</v>
      </c>
      <c r="U111" s="6">
        <f>S111-T111</f>
        <v>9.7499999999999976E-2</v>
      </c>
      <c r="V111" s="7">
        <f>(S111/T111)-1</f>
        <v>0.25423728813559321</v>
      </c>
      <c r="W111" s="5">
        <v>0.25040000000000001</v>
      </c>
      <c r="X111" s="5">
        <v>0.2024</v>
      </c>
      <c r="Y111" s="6">
        <f>W111-X111</f>
        <v>4.8000000000000015E-2</v>
      </c>
      <c r="Z111" s="7">
        <f>(W111/X111)-1</f>
        <v>0.23715415019762864</v>
      </c>
      <c r="AA111" s="5">
        <v>0.73139999999999994</v>
      </c>
      <c r="AB111" s="5">
        <v>0.58589999999999998</v>
      </c>
      <c r="AC111" s="6">
        <f>AA111-AB111</f>
        <v>0.14549999999999996</v>
      </c>
      <c r="AD111" s="7">
        <f>(AA111/AB111)-1</f>
        <v>0.24833589349718377</v>
      </c>
      <c r="AE111" s="13">
        <f>(F111/AD111)-1</f>
        <v>18.603214620431118</v>
      </c>
      <c r="AF111" s="5">
        <f>C111-AA111</f>
        <v>1.8506</v>
      </c>
    </row>
    <row r="112" spans="1:32" x14ac:dyDescent="0.25">
      <c r="A112" t="s">
        <v>239</v>
      </c>
      <c r="B112" t="s">
        <v>240</v>
      </c>
      <c r="C112" s="5">
        <v>8.8290000000000006</v>
      </c>
      <c r="D112" s="5">
        <v>8.7309999999999999</v>
      </c>
      <c r="E112" s="6">
        <f>C112-D112</f>
        <v>9.8000000000000753E-2</v>
      </c>
      <c r="F112" s="15">
        <f>(C112/D112)-1</f>
        <v>1.1224372924063752E-2</v>
      </c>
      <c r="G112">
        <v>257</v>
      </c>
      <c r="H112">
        <v>198</v>
      </c>
      <c r="I112" s="8">
        <f>G112-H112</f>
        <v>59</v>
      </c>
      <c r="J112" s="7">
        <f>(G112/H112)-1</f>
        <v>0.29797979797979801</v>
      </c>
      <c r="K112">
        <v>278</v>
      </c>
      <c r="L112">
        <v>225</v>
      </c>
      <c r="M112" s="8">
        <f>K112-L112</f>
        <v>53</v>
      </c>
      <c r="N112" s="7">
        <f>(K112/L112)-1</f>
        <v>0.23555555555555552</v>
      </c>
      <c r="O112" s="9">
        <f>G112+K112</f>
        <v>535</v>
      </c>
      <c r="P112" s="10">
        <f>H112+L112</f>
        <v>423</v>
      </c>
      <c r="Q112" s="8">
        <f>O112-P112</f>
        <v>112</v>
      </c>
      <c r="R112" s="15">
        <f>(O112/P112)-1</f>
        <v>0.26477541371158386</v>
      </c>
      <c r="S112" s="5">
        <v>0.33410000000000001</v>
      </c>
      <c r="T112" s="5">
        <v>0.25740000000000002</v>
      </c>
      <c r="U112" s="6">
        <f>S112-T112</f>
        <v>7.669999999999999E-2</v>
      </c>
      <c r="V112" s="7">
        <f>(S112/T112)-1</f>
        <v>0.29797979797979801</v>
      </c>
      <c r="W112" s="5">
        <v>0.22239999999999999</v>
      </c>
      <c r="X112" s="5">
        <v>0.18</v>
      </c>
      <c r="Y112" s="6">
        <f>W112-X112</f>
        <v>4.2399999999999993E-2</v>
      </c>
      <c r="Z112" s="7">
        <f>(W112/X112)-1</f>
        <v>0.23555555555555552</v>
      </c>
      <c r="AA112" s="5">
        <v>0.55649999999999999</v>
      </c>
      <c r="AB112" s="5">
        <v>0.43740000000000001</v>
      </c>
      <c r="AC112" s="6">
        <f>AA112-AB112</f>
        <v>0.11909999999999998</v>
      </c>
      <c r="AD112" s="7">
        <f>(AA112/AB112)-1</f>
        <v>0.27229080932784622</v>
      </c>
      <c r="AE112" s="13">
        <f>(F112/AD112)-1</f>
        <v>-0.95877799565923183</v>
      </c>
      <c r="AF112" s="5">
        <f>C112-AA112</f>
        <v>8.2725000000000009</v>
      </c>
    </row>
    <row r="113" spans="1:32" x14ac:dyDescent="0.25">
      <c r="A113" t="s">
        <v>241</v>
      </c>
      <c r="B113" t="s">
        <v>242</v>
      </c>
      <c r="C113" s="5">
        <v>0.93899999999999995</v>
      </c>
      <c r="D113" s="5">
        <v>0.42899999999999999</v>
      </c>
      <c r="E113" s="6">
        <f>C113-D113</f>
        <v>0.51</v>
      </c>
      <c r="F113" s="15">
        <f>(C113/D113)-1</f>
        <v>1.1888111888111887</v>
      </c>
      <c r="G113">
        <v>303</v>
      </c>
      <c r="H113">
        <v>247</v>
      </c>
      <c r="I113" s="8">
        <f>G113-H113</f>
        <v>56</v>
      </c>
      <c r="J113" s="7">
        <f>(G113/H113)-1</f>
        <v>0.22672064777327927</v>
      </c>
      <c r="K113">
        <v>352</v>
      </c>
      <c r="L113">
        <v>266</v>
      </c>
      <c r="M113" s="8">
        <f>K113-L113</f>
        <v>86</v>
      </c>
      <c r="N113" s="7">
        <f>(K113/L113)-1</f>
        <v>0.32330827067669166</v>
      </c>
      <c r="O113" s="9">
        <f>G113+K113</f>
        <v>655</v>
      </c>
      <c r="P113" s="10">
        <f>H113+L113</f>
        <v>513</v>
      </c>
      <c r="Q113" s="8">
        <f>O113-P113</f>
        <v>142</v>
      </c>
      <c r="R113" s="15">
        <f>(O113/P113)-1</f>
        <v>0.27680311890838216</v>
      </c>
      <c r="S113" s="5">
        <v>0.39389999999999997</v>
      </c>
      <c r="T113" s="5">
        <v>0.3211</v>
      </c>
      <c r="U113" s="6">
        <f>S113-T113</f>
        <v>7.2799999999999976E-2</v>
      </c>
      <c r="V113" s="7">
        <f>(S113/T113)-1</f>
        <v>0.22672064777327927</v>
      </c>
      <c r="W113" s="5">
        <v>0.28160000000000002</v>
      </c>
      <c r="X113" s="5">
        <v>0.21279999999999999</v>
      </c>
      <c r="Y113" s="6">
        <f>W113-X113</f>
        <v>6.8800000000000028E-2</v>
      </c>
      <c r="Z113" s="7">
        <f>(W113/X113)-1</f>
        <v>0.32330827067669188</v>
      </c>
      <c r="AA113" s="5">
        <v>0.67549999999999999</v>
      </c>
      <c r="AB113" s="5">
        <v>0.53390000000000004</v>
      </c>
      <c r="AC113" s="6">
        <f>AA113-AB113</f>
        <v>0.14159999999999995</v>
      </c>
      <c r="AD113" s="7">
        <f>(AA113/AB113)-1</f>
        <v>0.26521820565648979</v>
      </c>
      <c r="AE113" s="13">
        <f>(F113/AD113)-1</f>
        <v>3.4823890798467101</v>
      </c>
      <c r="AF113" s="5">
        <f>C113-AA113</f>
        <v>0.26349999999999996</v>
      </c>
    </row>
    <row r="114" spans="1:32" x14ac:dyDescent="0.25">
      <c r="A114" t="s">
        <v>243</v>
      </c>
      <c r="B114" t="s">
        <v>244</v>
      </c>
      <c r="C114" s="5">
        <v>3.464</v>
      </c>
      <c r="D114" s="5">
        <v>3.383</v>
      </c>
      <c r="E114" s="6">
        <f>C114-D114</f>
        <v>8.0999999999999961E-2</v>
      </c>
      <c r="F114" s="15">
        <f>(C114/D114)-1</f>
        <v>2.3943245639964417E-2</v>
      </c>
      <c r="G114">
        <v>114</v>
      </c>
      <c r="H114">
        <v>91</v>
      </c>
      <c r="I114" s="8">
        <f>G114-H114</f>
        <v>23</v>
      </c>
      <c r="J114" s="7">
        <f>(G114/H114)-1</f>
        <v>0.25274725274725274</v>
      </c>
      <c r="K114">
        <v>156</v>
      </c>
      <c r="L114">
        <v>116</v>
      </c>
      <c r="M114" s="8">
        <f>K114-L114</f>
        <v>40</v>
      </c>
      <c r="N114" s="7">
        <f>(K114/L114)-1</f>
        <v>0.34482758620689657</v>
      </c>
      <c r="O114" s="9">
        <f>G114+K114</f>
        <v>270</v>
      </c>
      <c r="P114" s="10">
        <f>H114+L114</f>
        <v>207</v>
      </c>
      <c r="Q114" s="8">
        <f>O114-P114</f>
        <v>63</v>
      </c>
      <c r="R114" s="15">
        <f>(O114/P114)-1</f>
        <v>0.30434782608695654</v>
      </c>
      <c r="S114" s="5">
        <v>0.1482</v>
      </c>
      <c r="T114" s="5">
        <v>0.1183</v>
      </c>
      <c r="U114" s="6">
        <f>S114-T114</f>
        <v>2.9899999999999996E-2</v>
      </c>
      <c r="V114" s="7">
        <f>(S114/T114)-1</f>
        <v>0.25274725274725274</v>
      </c>
      <c r="W114" s="5">
        <v>0.12479999999999999</v>
      </c>
      <c r="X114" s="5">
        <v>9.2800000000000007E-2</v>
      </c>
      <c r="Y114" s="6">
        <f>W114-X114</f>
        <v>3.1999999999999987E-2</v>
      </c>
      <c r="Z114" s="7">
        <f>(W114/X114)-1</f>
        <v>0.34482758620689635</v>
      </c>
      <c r="AA114" s="5">
        <v>0.27300000000000002</v>
      </c>
      <c r="AB114" s="5">
        <v>0.21110000000000001</v>
      </c>
      <c r="AC114" s="6">
        <f>AA114-AB114</f>
        <v>6.1900000000000011E-2</v>
      </c>
      <c r="AD114" s="7">
        <f>(AA114/AB114)-1</f>
        <v>0.2932259592610138</v>
      </c>
      <c r="AE114" s="13">
        <f>(F114/AD114)-1</f>
        <v>-0.91834540945724574</v>
      </c>
      <c r="AF114" s="5">
        <f>C114-AA114</f>
        <v>3.1909999999999998</v>
      </c>
    </row>
    <row r="115" spans="1:32" x14ac:dyDescent="0.25">
      <c r="A115" t="s">
        <v>245</v>
      </c>
      <c r="B115" t="s">
        <v>246</v>
      </c>
      <c r="C115" s="5">
        <v>2.1945999999999999</v>
      </c>
      <c r="D115" s="5">
        <v>0.99399999999999999</v>
      </c>
      <c r="E115" s="6">
        <f>C115-D115</f>
        <v>1.2005999999999999</v>
      </c>
      <c r="F115" s="15">
        <f>(C115/D115)-1</f>
        <v>1.2078470824949696</v>
      </c>
      <c r="G115">
        <v>377</v>
      </c>
      <c r="H115">
        <v>316</v>
      </c>
      <c r="I115" s="8">
        <f>G115-H115</f>
        <v>61</v>
      </c>
      <c r="J115" s="7">
        <f>(G115/H115)-1</f>
        <v>0.19303797468354422</v>
      </c>
      <c r="K115">
        <v>397</v>
      </c>
      <c r="L115">
        <v>305</v>
      </c>
      <c r="M115" s="8">
        <f>K115-L115</f>
        <v>92</v>
      </c>
      <c r="N115" s="7">
        <f>(K115/L115)-1</f>
        <v>0.30163934426229511</v>
      </c>
      <c r="O115" s="9">
        <f>G115+K115</f>
        <v>774</v>
      </c>
      <c r="P115" s="10">
        <f>H115+L115</f>
        <v>621</v>
      </c>
      <c r="Q115" s="8">
        <f>O115-P115</f>
        <v>153</v>
      </c>
      <c r="R115" s="15">
        <f>(O115/P115)-1</f>
        <v>0.24637681159420288</v>
      </c>
      <c r="S115" s="5">
        <v>0.49009999999999998</v>
      </c>
      <c r="T115" s="5">
        <v>0.4108</v>
      </c>
      <c r="U115" s="6">
        <f>S115-T115</f>
        <v>7.9299999999999982E-2</v>
      </c>
      <c r="V115" s="7">
        <f>(S115/T115)-1</f>
        <v>0.19303797468354422</v>
      </c>
      <c r="W115" s="5">
        <v>0.31759999999999999</v>
      </c>
      <c r="X115" s="5">
        <v>0.24399999999999999</v>
      </c>
      <c r="Y115" s="6">
        <f>W115-X115</f>
        <v>7.3599999999999999E-2</v>
      </c>
      <c r="Z115" s="7">
        <f>(W115/X115)-1</f>
        <v>0.30163934426229511</v>
      </c>
      <c r="AA115" s="5">
        <v>0.80770000000000008</v>
      </c>
      <c r="AB115" s="5">
        <v>0.65479999999999994</v>
      </c>
      <c r="AC115" s="6">
        <f>AA115-AB115</f>
        <v>0.15290000000000015</v>
      </c>
      <c r="AD115" s="7">
        <f>(AA115/AB115)-1</f>
        <v>0.2335064141722667</v>
      </c>
      <c r="AE115" s="13">
        <f>(F115/AD115)-1</f>
        <v>4.172650553418606</v>
      </c>
      <c r="AF115" s="5">
        <f>C115-AA115</f>
        <v>1.3868999999999998</v>
      </c>
    </row>
    <row r="116" spans="1:32" x14ac:dyDescent="0.25">
      <c r="A116" t="s">
        <v>247</v>
      </c>
      <c r="B116" t="s">
        <v>248</v>
      </c>
      <c r="C116" s="5">
        <v>12.407999999999999</v>
      </c>
      <c r="D116" s="5">
        <v>8.1980000000000004</v>
      </c>
      <c r="E116" s="6">
        <f>C116-D116</f>
        <v>4.2099999999999991</v>
      </c>
      <c r="F116" s="15">
        <f>(C116/D116)-1</f>
        <v>0.51353988777750659</v>
      </c>
      <c r="G116">
        <v>397</v>
      </c>
      <c r="H116">
        <v>336</v>
      </c>
      <c r="I116" s="8">
        <f>G116-H116</f>
        <v>61</v>
      </c>
      <c r="J116" s="7">
        <f>(G116/H116)-1</f>
        <v>0.18154761904761907</v>
      </c>
      <c r="K116">
        <v>356</v>
      </c>
      <c r="L116">
        <v>257</v>
      </c>
      <c r="M116" s="8">
        <f>K116-L116</f>
        <v>99</v>
      </c>
      <c r="N116" s="7">
        <f>(K116/L116)-1</f>
        <v>0.38521400778210113</v>
      </c>
      <c r="O116" s="9">
        <f>G116+K116</f>
        <v>753</v>
      </c>
      <c r="P116" s="10">
        <f>H116+L116</f>
        <v>593</v>
      </c>
      <c r="Q116" s="8">
        <f>O116-P116</f>
        <v>160</v>
      </c>
      <c r="R116" s="15">
        <f>(O116/P116)-1</f>
        <v>0.26981450252951089</v>
      </c>
      <c r="S116" s="5">
        <v>0.5161</v>
      </c>
      <c r="T116" s="5">
        <v>0.43680000000000002</v>
      </c>
      <c r="U116" s="6">
        <f>S116-T116</f>
        <v>7.9299999999999982E-2</v>
      </c>
      <c r="V116" s="7">
        <f>(S116/T116)-1</f>
        <v>0.18154761904761907</v>
      </c>
      <c r="W116" s="5">
        <v>0.2848</v>
      </c>
      <c r="X116" s="5">
        <v>0.2056</v>
      </c>
      <c r="Y116" s="6">
        <f>W116-X116</f>
        <v>7.9199999999999993E-2</v>
      </c>
      <c r="Z116" s="7">
        <f>(W116/X116)-1</f>
        <v>0.38521400778210113</v>
      </c>
      <c r="AA116" s="5">
        <v>0.80090000000000006</v>
      </c>
      <c r="AB116" s="5">
        <v>0.64240000000000008</v>
      </c>
      <c r="AC116" s="6">
        <f>AA116-AB116</f>
        <v>0.15849999999999997</v>
      </c>
      <c r="AD116" s="7">
        <f>(AA116/AB116)-1</f>
        <v>0.24673100871731002</v>
      </c>
      <c r="AE116" s="13">
        <f>(F116/AD116)-1</f>
        <v>1.0813755451625888</v>
      </c>
      <c r="AF116" s="5">
        <f>C116-AA116</f>
        <v>11.607099999999999</v>
      </c>
    </row>
    <row r="117" spans="1:32" x14ac:dyDescent="0.25">
      <c r="A117" t="s">
        <v>249</v>
      </c>
      <c r="B117" t="s">
        <v>250</v>
      </c>
      <c r="C117" s="5">
        <v>8.0755999999999855</v>
      </c>
      <c r="D117" s="5">
        <v>3.4430000000000001</v>
      </c>
      <c r="E117" s="6">
        <f>C117-D117</f>
        <v>4.6325999999999858</v>
      </c>
      <c r="F117" s="15">
        <f>(C117/D117)-1</f>
        <v>1.3455126343305213</v>
      </c>
      <c r="G117">
        <v>803</v>
      </c>
      <c r="H117">
        <v>660</v>
      </c>
      <c r="I117" s="8">
        <f>G117-H117</f>
        <v>143</v>
      </c>
      <c r="J117" s="7">
        <f>(G117/H117)-1</f>
        <v>0.21666666666666656</v>
      </c>
      <c r="K117">
        <v>708</v>
      </c>
      <c r="L117">
        <v>574</v>
      </c>
      <c r="M117" s="8">
        <f>K117-L117</f>
        <v>134</v>
      </c>
      <c r="N117" s="7">
        <f>(K117/L117)-1</f>
        <v>0.23344947735191646</v>
      </c>
      <c r="O117" s="9">
        <f>G117+K117</f>
        <v>1511</v>
      </c>
      <c r="P117" s="10">
        <f>H117+L117</f>
        <v>1234</v>
      </c>
      <c r="Q117" s="8">
        <f>O117-P117</f>
        <v>277</v>
      </c>
      <c r="R117" s="15">
        <f>(O117/P117)-1</f>
        <v>0.22447325769854132</v>
      </c>
      <c r="S117" s="5">
        <v>1.0439000000000001</v>
      </c>
      <c r="T117" s="5">
        <v>0.85799999999999998</v>
      </c>
      <c r="U117" s="6">
        <f>S117-T117</f>
        <v>0.18590000000000007</v>
      </c>
      <c r="V117" s="7">
        <f>(S117/T117)-1</f>
        <v>0.21666666666666679</v>
      </c>
      <c r="W117" s="5">
        <v>0.56640000000000001</v>
      </c>
      <c r="X117" s="5">
        <v>0.45920000000000011</v>
      </c>
      <c r="Y117" s="6">
        <f>W117-X117</f>
        <v>0.10719999999999991</v>
      </c>
      <c r="Z117" s="7">
        <f>(W117/X117)-1</f>
        <v>0.23344947735191601</v>
      </c>
      <c r="AA117" s="5">
        <v>1.6103000000000001</v>
      </c>
      <c r="AB117" s="5">
        <v>1.3171999999999999</v>
      </c>
      <c r="AC117" s="6">
        <f>AA117-AB117</f>
        <v>0.29310000000000014</v>
      </c>
      <c r="AD117" s="7">
        <f>(AA117/AB117)-1</f>
        <v>0.2225174612815064</v>
      </c>
      <c r="AE117" s="13">
        <f>(F117/AD117)-1</f>
        <v>5.0467732580694689</v>
      </c>
      <c r="AF117" s="5">
        <f>C117-AA117</f>
        <v>6.4652999999999849</v>
      </c>
    </row>
    <row r="118" spans="1:32" x14ac:dyDescent="0.25">
      <c r="A118" t="s">
        <v>251</v>
      </c>
      <c r="B118" t="s">
        <v>252</v>
      </c>
      <c r="C118" s="5">
        <v>76.357300000000279</v>
      </c>
      <c r="D118" s="5">
        <v>44.189099999999883</v>
      </c>
      <c r="E118" s="6">
        <f>C118-D118</f>
        <v>32.168200000000397</v>
      </c>
      <c r="F118" s="15">
        <f>(C118/D118)-1</f>
        <v>0.72796685155390084</v>
      </c>
      <c r="G118">
        <v>12865</v>
      </c>
      <c r="H118">
        <v>10981</v>
      </c>
      <c r="I118" s="8">
        <f>G118-H118</f>
        <v>1884</v>
      </c>
      <c r="J118" s="7">
        <f>(G118/H118)-1</f>
        <v>0.1715690738548401</v>
      </c>
      <c r="K118">
        <v>11037</v>
      </c>
      <c r="L118">
        <v>9091</v>
      </c>
      <c r="M118" s="8">
        <f>K118-L118</f>
        <v>1946</v>
      </c>
      <c r="N118" s="7">
        <f>(K118/L118)-1</f>
        <v>0.21405785942140576</v>
      </c>
      <c r="O118" s="9">
        <f>G118+K118</f>
        <v>23902</v>
      </c>
      <c r="P118" s="10">
        <f>H118+L118</f>
        <v>20072</v>
      </c>
      <c r="Q118" s="8">
        <f>O118-P118</f>
        <v>3830</v>
      </c>
      <c r="R118" s="15">
        <f>(O118/P118)-1</f>
        <v>0.19081307293742533</v>
      </c>
      <c r="S118" s="5">
        <v>16.724499999999999</v>
      </c>
      <c r="T118" s="5">
        <v>14.2753</v>
      </c>
      <c r="U118" s="6">
        <f>S118-T118</f>
        <v>2.4491999999999994</v>
      </c>
      <c r="V118" s="7">
        <f>(S118/T118)-1</f>
        <v>0.1715690738548401</v>
      </c>
      <c r="W118" s="5">
        <v>8.829600000000001</v>
      </c>
      <c r="X118" s="5">
        <v>7.2728000000000002</v>
      </c>
      <c r="Y118" s="6">
        <f>W118-X118</f>
        <v>1.5568000000000008</v>
      </c>
      <c r="Z118" s="7">
        <f>(W118/X118)-1</f>
        <v>0.21405785942140598</v>
      </c>
      <c r="AA118" s="5">
        <v>25.554099999999998</v>
      </c>
      <c r="AB118" s="5">
        <v>21.548100000000002</v>
      </c>
      <c r="AC118" s="6">
        <f>AA118-AB118</f>
        <v>4.0059999999999967</v>
      </c>
      <c r="AD118" s="7">
        <f>(AA118/AB118)-1</f>
        <v>0.18590966256885744</v>
      </c>
      <c r="AE118" s="13">
        <f>(F118/AD118)-1</f>
        <v>2.915702075379087</v>
      </c>
      <c r="AF118" s="5">
        <f>C118-AA118</f>
        <v>50.803200000000281</v>
      </c>
    </row>
    <row r="119" spans="1:32" x14ac:dyDescent="0.25">
      <c r="A119" t="s">
        <v>253</v>
      </c>
      <c r="B119" t="s">
        <v>254</v>
      </c>
      <c r="C119" s="5">
        <v>26.125299999999939</v>
      </c>
      <c r="D119" s="5">
        <v>15.43530000000006</v>
      </c>
      <c r="E119" s="6">
        <f>C119-D119</f>
        <v>10.689999999999879</v>
      </c>
      <c r="F119" s="15">
        <f>(C119/D119)-1</f>
        <v>0.69256833362486225</v>
      </c>
      <c r="G119">
        <v>4138</v>
      </c>
      <c r="H119">
        <v>3479</v>
      </c>
      <c r="I119" s="8">
        <f>G119-H119</f>
        <v>659</v>
      </c>
      <c r="J119" s="7">
        <f>(G119/H119)-1</f>
        <v>0.1894222477723484</v>
      </c>
      <c r="K119">
        <v>2654</v>
      </c>
      <c r="L119">
        <v>2221</v>
      </c>
      <c r="M119" s="8">
        <f>K119-L119</f>
        <v>433</v>
      </c>
      <c r="N119" s="7">
        <f>(K119/L119)-1</f>
        <v>0.19495722647456093</v>
      </c>
      <c r="O119" s="9">
        <f>G119+K119</f>
        <v>6792</v>
      </c>
      <c r="P119" s="10">
        <f>H119+L119</f>
        <v>5700</v>
      </c>
      <c r="Q119" s="8">
        <f>O119-P119</f>
        <v>1092</v>
      </c>
      <c r="R119" s="15">
        <f>(O119/P119)-1</f>
        <v>0.19157894736842107</v>
      </c>
      <c r="S119" s="5">
        <v>5.3794000000000004</v>
      </c>
      <c r="T119" s="5">
        <v>4.5226999999999986</v>
      </c>
      <c r="U119" s="6">
        <f>S119-T119</f>
        <v>0.85670000000000179</v>
      </c>
      <c r="V119" s="7">
        <f>(S119/T119)-1</f>
        <v>0.18942224777234884</v>
      </c>
      <c r="W119" s="5">
        <v>2.1232000000000002</v>
      </c>
      <c r="X119" s="5">
        <v>1.7767999999999999</v>
      </c>
      <c r="Y119" s="6">
        <f>W119-X119</f>
        <v>0.34640000000000026</v>
      </c>
      <c r="Z119" s="7">
        <f>(W119/X119)-1</f>
        <v>0.19495722647456115</v>
      </c>
      <c r="AA119" s="5">
        <v>7.5026000000000002</v>
      </c>
      <c r="AB119" s="5">
        <v>6.2995000000000001</v>
      </c>
      <c r="AC119" s="6">
        <f>AA119-AB119</f>
        <v>1.2031000000000001</v>
      </c>
      <c r="AD119" s="7">
        <f>(AA119/AB119)-1</f>
        <v>0.19098341138185582</v>
      </c>
      <c r="AE119" s="13">
        <f>(F119/AD119)-1</f>
        <v>2.6263271695368773</v>
      </c>
      <c r="AF119" s="5">
        <f>C119-AA119</f>
        <v>18.622699999999938</v>
      </c>
    </row>
    <row r="120" spans="1:32" x14ac:dyDescent="0.25">
      <c r="A120" t="s">
        <v>255</v>
      </c>
      <c r="B120" t="s">
        <v>256</v>
      </c>
      <c r="C120" s="5">
        <v>15.7028</v>
      </c>
      <c r="D120" s="5">
        <v>4.5170000000000003</v>
      </c>
      <c r="E120" s="6">
        <f>C120-D120</f>
        <v>11.1858</v>
      </c>
      <c r="F120" s="15">
        <f>(C120/D120)-1</f>
        <v>2.4763781270754923</v>
      </c>
      <c r="G120">
        <v>1374</v>
      </c>
      <c r="H120">
        <v>1165</v>
      </c>
      <c r="I120" s="8">
        <f>G120-H120</f>
        <v>209</v>
      </c>
      <c r="J120" s="7">
        <f>(G120/H120)-1</f>
        <v>0.17939914163090132</v>
      </c>
      <c r="K120">
        <v>1010</v>
      </c>
      <c r="L120">
        <v>772</v>
      </c>
      <c r="M120" s="8">
        <f>K120-L120</f>
        <v>238</v>
      </c>
      <c r="N120" s="7">
        <f>(K120/L120)-1</f>
        <v>0.30829015544041449</v>
      </c>
      <c r="O120" s="9">
        <f>G120+K120</f>
        <v>2384</v>
      </c>
      <c r="P120" s="10">
        <f>H120+L120</f>
        <v>1937</v>
      </c>
      <c r="Q120" s="8">
        <f>O120-P120</f>
        <v>447</v>
      </c>
      <c r="R120" s="15">
        <f>(O120/P120)-1</f>
        <v>0.23076923076923084</v>
      </c>
      <c r="S120" s="5">
        <v>1.7862</v>
      </c>
      <c r="T120" s="5">
        <v>1.5145</v>
      </c>
      <c r="U120" s="6">
        <f>S120-T120</f>
        <v>0.27170000000000005</v>
      </c>
      <c r="V120" s="7">
        <f>(S120/T120)-1</f>
        <v>0.17939914163090132</v>
      </c>
      <c r="W120" s="5">
        <v>0.80800000000000005</v>
      </c>
      <c r="X120" s="5">
        <v>0.61760000000000004</v>
      </c>
      <c r="Y120" s="6">
        <f>W120-X120</f>
        <v>0.19040000000000001</v>
      </c>
      <c r="Z120" s="7">
        <f>(W120/X120)-1</f>
        <v>0.30829015544041449</v>
      </c>
      <c r="AA120" s="5">
        <v>2.5941999999999998</v>
      </c>
      <c r="AB120" s="5">
        <v>2.1320999999999999</v>
      </c>
      <c r="AC120" s="6">
        <f>AA120-AB120</f>
        <v>0.46209999999999996</v>
      </c>
      <c r="AD120" s="7">
        <f>(AA120/AB120)-1</f>
        <v>0.21673467473383057</v>
      </c>
      <c r="AE120" s="13">
        <f>(F120/AD120)-1</f>
        <v>10.425851124729832</v>
      </c>
      <c r="AF120" s="5">
        <f>C120-AA120</f>
        <v>13.108599999999999</v>
      </c>
    </row>
    <row r="121" spans="1:32" x14ac:dyDescent="0.25">
      <c r="A121" t="s">
        <v>257</v>
      </c>
      <c r="B121" t="s">
        <v>258</v>
      </c>
      <c r="C121" s="5">
        <v>53.533399999999993</v>
      </c>
      <c r="D121" s="5">
        <v>33.149199999999887</v>
      </c>
      <c r="E121" s="6">
        <f>C121-D121</f>
        <v>20.384200000000106</v>
      </c>
      <c r="F121" s="15">
        <f>(C121/D121)-1</f>
        <v>0.6149228337335495</v>
      </c>
      <c r="G121">
        <v>5678</v>
      </c>
      <c r="H121">
        <v>4645</v>
      </c>
      <c r="I121" s="8">
        <f>G121-H121</f>
        <v>1033</v>
      </c>
      <c r="J121" s="7">
        <f>(G121/H121)-1</f>
        <v>0.22238966630785795</v>
      </c>
      <c r="K121">
        <v>4947</v>
      </c>
      <c r="L121">
        <v>4070</v>
      </c>
      <c r="M121" s="8">
        <f>K121-L121</f>
        <v>877</v>
      </c>
      <c r="N121" s="7">
        <f>(K121/L121)-1</f>
        <v>0.21547911547911558</v>
      </c>
      <c r="O121" s="9">
        <f>G121+K121</f>
        <v>10625</v>
      </c>
      <c r="P121" s="10">
        <f>H121+L121</f>
        <v>8715</v>
      </c>
      <c r="Q121" s="8">
        <f>O121-P121</f>
        <v>1910</v>
      </c>
      <c r="R121" s="15">
        <f>(O121/P121)-1</f>
        <v>0.21916236374067699</v>
      </c>
      <c r="S121" s="5">
        <v>7.3814000000000002</v>
      </c>
      <c r="T121" s="5">
        <v>6.0385</v>
      </c>
      <c r="U121" s="6">
        <f>S121-T121</f>
        <v>1.3429000000000002</v>
      </c>
      <c r="V121" s="7">
        <f>(S121/T121)-1</f>
        <v>0.22238966630785795</v>
      </c>
      <c r="W121" s="5">
        <v>3.9575999999999998</v>
      </c>
      <c r="X121" s="5">
        <v>3.2559999999999998</v>
      </c>
      <c r="Y121" s="6">
        <f>W121-X121</f>
        <v>0.7016</v>
      </c>
      <c r="Z121" s="7">
        <f>(W121/X121)-1</f>
        <v>0.21547911547911558</v>
      </c>
      <c r="AA121" s="5">
        <v>11.339</v>
      </c>
      <c r="AB121" s="5">
        <v>9.2944999999999993</v>
      </c>
      <c r="AC121" s="6">
        <f>AA121-AB121</f>
        <v>2.0445000000000011</v>
      </c>
      <c r="AD121" s="7">
        <f>(AA121/AB121)-1</f>
        <v>0.2199687987519503</v>
      </c>
      <c r="AE121" s="13">
        <f>(F121/AD121)-1</f>
        <v>1.7955002583206014</v>
      </c>
      <c r="AF121" s="5">
        <f>C121-AA121</f>
        <v>42.194399999999995</v>
      </c>
    </row>
    <row r="122" spans="1:32" x14ac:dyDescent="0.25">
      <c r="A122" t="s">
        <v>259</v>
      </c>
      <c r="B122" t="s">
        <v>260</v>
      </c>
      <c r="C122" s="5">
        <v>5.3906000000000001</v>
      </c>
      <c r="D122" s="5">
        <v>4.4296000000000006</v>
      </c>
      <c r="E122" s="6">
        <f>C122-D122</f>
        <v>0.96099999999999941</v>
      </c>
      <c r="F122" s="15">
        <f>(C122/D122)-1</f>
        <v>0.21694961170308824</v>
      </c>
      <c r="G122">
        <v>1291</v>
      </c>
      <c r="H122">
        <v>1053</v>
      </c>
      <c r="I122" s="8">
        <f>G122-H122</f>
        <v>238</v>
      </c>
      <c r="J122" s="7">
        <f>(G122/H122)-1</f>
        <v>0.22602089268755932</v>
      </c>
      <c r="K122">
        <v>980</v>
      </c>
      <c r="L122">
        <v>737</v>
      </c>
      <c r="M122" s="8">
        <f>K122-L122</f>
        <v>243</v>
      </c>
      <c r="N122" s="7">
        <f>(K122/L122)-1</f>
        <v>0.32971506105834458</v>
      </c>
      <c r="O122" s="9">
        <f>G122+K122</f>
        <v>2271</v>
      </c>
      <c r="P122" s="10">
        <f>H122+L122</f>
        <v>1790</v>
      </c>
      <c r="Q122" s="8">
        <f>O122-P122</f>
        <v>481</v>
      </c>
      <c r="R122" s="15">
        <f>(O122/P122)-1</f>
        <v>0.26871508379888276</v>
      </c>
      <c r="S122" s="5">
        <v>1.6782999999999999</v>
      </c>
      <c r="T122" s="5">
        <v>1.3689</v>
      </c>
      <c r="U122" s="6">
        <f>S122-T122</f>
        <v>0.3093999999999999</v>
      </c>
      <c r="V122" s="7">
        <f>(S122/T122)-1</f>
        <v>0.22602089268755932</v>
      </c>
      <c r="W122" s="5">
        <v>0.78400000000000003</v>
      </c>
      <c r="X122" s="5">
        <v>0.58960000000000001</v>
      </c>
      <c r="Y122" s="6">
        <f>W122-X122</f>
        <v>0.19440000000000002</v>
      </c>
      <c r="Z122" s="7">
        <f>(W122/X122)-1</f>
        <v>0.32971506105834458</v>
      </c>
      <c r="AA122" s="5">
        <v>2.4622999999999999</v>
      </c>
      <c r="AB122" s="5">
        <v>1.9584999999999999</v>
      </c>
      <c r="AC122" s="6">
        <f>AA122-AB122</f>
        <v>0.50380000000000003</v>
      </c>
      <c r="AD122" s="7">
        <f>(AA122/AB122)-1</f>
        <v>0.25723768189941287</v>
      </c>
      <c r="AE122" s="13">
        <f>(F122/AD122)-1</f>
        <v>-0.15661807359964619</v>
      </c>
      <c r="AF122" s="5">
        <f>C122-AA122</f>
        <v>2.9283000000000001</v>
      </c>
    </row>
    <row r="123" spans="1:32" x14ac:dyDescent="0.25">
      <c r="A123" t="s">
        <v>261</v>
      </c>
      <c r="B123" t="s">
        <v>262</v>
      </c>
      <c r="C123" s="5">
        <v>4.109</v>
      </c>
      <c r="D123" s="5">
        <v>3.427</v>
      </c>
      <c r="E123" s="6">
        <f>C123-D123</f>
        <v>0.68199999999999994</v>
      </c>
      <c r="F123" s="15">
        <f>(C123/D123)-1</f>
        <v>0.19900787861103009</v>
      </c>
      <c r="G123">
        <v>1153</v>
      </c>
      <c r="H123">
        <v>942</v>
      </c>
      <c r="I123" s="8">
        <f>G123-H123</f>
        <v>211</v>
      </c>
      <c r="J123" s="7">
        <f>(G123/H123)-1</f>
        <v>0.22399150743099794</v>
      </c>
      <c r="K123">
        <v>992</v>
      </c>
      <c r="L123">
        <v>799</v>
      </c>
      <c r="M123" s="8">
        <f>K123-L123</f>
        <v>193</v>
      </c>
      <c r="N123" s="7">
        <f>(K123/L123)-1</f>
        <v>0.2415519399249062</v>
      </c>
      <c r="O123" s="9">
        <f>G123+K123</f>
        <v>2145</v>
      </c>
      <c r="P123" s="10">
        <f>H123+L123</f>
        <v>1741</v>
      </c>
      <c r="Q123" s="8">
        <f>O123-P123</f>
        <v>404</v>
      </c>
      <c r="R123" s="15">
        <f>(O123/P123)-1</f>
        <v>0.23205054566341188</v>
      </c>
      <c r="S123" s="5">
        <v>1.4988999999999999</v>
      </c>
      <c r="T123" s="5">
        <v>1.2245999999999999</v>
      </c>
      <c r="U123" s="6">
        <f>S123-T123</f>
        <v>0.27429999999999999</v>
      </c>
      <c r="V123" s="7">
        <f>(S123/T123)-1</f>
        <v>0.22399150743099794</v>
      </c>
      <c r="W123" s="5">
        <v>0.79359999999999997</v>
      </c>
      <c r="X123" s="5">
        <v>0.63919999999999999</v>
      </c>
      <c r="Y123" s="6">
        <f>W123-X123</f>
        <v>0.15439999999999998</v>
      </c>
      <c r="Z123" s="7">
        <f>(W123/X123)-1</f>
        <v>0.2415519399249062</v>
      </c>
      <c r="AA123" s="5">
        <v>2.2925</v>
      </c>
      <c r="AB123" s="5">
        <v>1.8637999999999999</v>
      </c>
      <c r="AC123" s="6">
        <f>AA123-AB123</f>
        <v>0.42870000000000008</v>
      </c>
      <c r="AD123" s="7">
        <f>(AA123/AB123)-1</f>
        <v>0.23001394999463476</v>
      </c>
      <c r="AE123" s="13">
        <f>(F123/AD123)-1</f>
        <v>-0.13480083005542887</v>
      </c>
      <c r="AF123" s="5">
        <f>C123-AA123</f>
        <v>1.8165</v>
      </c>
    </row>
    <row r="124" spans="1:32" x14ac:dyDescent="0.25">
      <c r="A124" t="s">
        <v>263</v>
      </c>
      <c r="B124" t="s">
        <v>264</v>
      </c>
      <c r="C124" s="5">
        <v>18.077999999999999</v>
      </c>
      <c r="D124" s="5">
        <v>12.087400000000001</v>
      </c>
      <c r="E124" s="6">
        <f>C124-D124</f>
        <v>5.9905999999999988</v>
      </c>
      <c r="F124" s="15">
        <f>(C124/D124)-1</f>
        <v>0.4956069957145457</v>
      </c>
      <c r="G124">
        <v>1166</v>
      </c>
      <c r="H124">
        <v>935</v>
      </c>
      <c r="I124" s="8">
        <f>G124-H124</f>
        <v>231</v>
      </c>
      <c r="J124" s="7">
        <f>(G124/H124)-1</f>
        <v>0.24705882352941178</v>
      </c>
      <c r="K124">
        <v>930</v>
      </c>
      <c r="L124">
        <v>756</v>
      </c>
      <c r="M124" s="8">
        <f>K124-L124</f>
        <v>174</v>
      </c>
      <c r="N124" s="7">
        <f>(K124/L124)-1</f>
        <v>0.23015873015873023</v>
      </c>
      <c r="O124" s="9">
        <f>G124+K124</f>
        <v>2096</v>
      </c>
      <c r="P124" s="10">
        <f>H124+L124</f>
        <v>1691</v>
      </c>
      <c r="Q124" s="8">
        <f>O124-P124</f>
        <v>405</v>
      </c>
      <c r="R124" s="15">
        <f>(O124/P124)-1</f>
        <v>0.23950325251330584</v>
      </c>
      <c r="S124" s="5">
        <v>1.5158</v>
      </c>
      <c r="T124" s="5">
        <v>1.2155</v>
      </c>
      <c r="U124" s="6">
        <f>S124-T124</f>
        <v>0.30030000000000001</v>
      </c>
      <c r="V124" s="7">
        <f>(S124/T124)-1</f>
        <v>0.24705882352941178</v>
      </c>
      <c r="W124" s="5">
        <v>0.74399999999999999</v>
      </c>
      <c r="X124" s="5">
        <v>0.60480000000000012</v>
      </c>
      <c r="Y124" s="6">
        <f>W124-X124</f>
        <v>0.13919999999999988</v>
      </c>
      <c r="Z124" s="7">
        <f>(W124/X124)-1</f>
        <v>0.23015873015873001</v>
      </c>
      <c r="AA124" s="5">
        <v>2.2597999999999998</v>
      </c>
      <c r="AB124" s="5">
        <v>1.8203</v>
      </c>
      <c r="AC124" s="6">
        <f>AA124-AB124</f>
        <v>0.43949999999999978</v>
      </c>
      <c r="AD124" s="7">
        <f>(AA124/AB124)-1</f>
        <v>0.24144371806845011</v>
      </c>
      <c r="AE124" s="13">
        <f>(F124/AD124)-1</f>
        <v>1.0526812612040684</v>
      </c>
      <c r="AF124" s="5">
        <f>C124-AA124</f>
        <v>15.818199999999999</v>
      </c>
    </row>
    <row r="125" spans="1:32" x14ac:dyDescent="0.25">
      <c r="A125" t="s">
        <v>265</v>
      </c>
      <c r="B125" t="s">
        <v>266</v>
      </c>
      <c r="C125" s="5">
        <v>9.827</v>
      </c>
      <c r="D125" s="5">
        <v>3.3699999999999992</v>
      </c>
      <c r="E125" s="6">
        <f>C125-D125</f>
        <v>6.4570000000000007</v>
      </c>
      <c r="F125" s="15">
        <f>(C125/D125)-1</f>
        <v>1.9160237388724042</v>
      </c>
      <c r="G125">
        <v>1466</v>
      </c>
      <c r="H125">
        <v>1211</v>
      </c>
      <c r="I125" s="8">
        <f>G125-H125</f>
        <v>255</v>
      </c>
      <c r="J125" s="7">
        <f>(G125/H125)-1</f>
        <v>0.21056977704376556</v>
      </c>
      <c r="K125">
        <v>1156</v>
      </c>
      <c r="L125">
        <v>925</v>
      </c>
      <c r="M125" s="8">
        <f>K125-L125</f>
        <v>231</v>
      </c>
      <c r="N125" s="7">
        <f>(K125/L125)-1</f>
        <v>0.24972972972972962</v>
      </c>
      <c r="O125" s="9">
        <f>G125+K125</f>
        <v>2622</v>
      </c>
      <c r="P125" s="10">
        <f>H125+L125</f>
        <v>2136</v>
      </c>
      <c r="Q125" s="8">
        <f>O125-P125</f>
        <v>486</v>
      </c>
      <c r="R125" s="15">
        <f>(O125/P125)-1</f>
        <v>0.22752808988764039</v>
      </c>
      <c r="S125" s="5">
        <v>1.9057999999999999</v>
      </c>
      <c r="T125" s="5">
        <v>1.5743</v>
      </c>
      <c r="U125" s="6">
        <f>S125-T125</f>
        <v>0.33149999999999991</v>
      </c>
      <c r="V125" s="7">
        <f>(S125/T125)-1</f>
        <v>0.21056977704376534</v>
      </c>
      <c r="W125" s="5">
        <v>0.92480000000000007</v>
      </c>
      <c r="X125" s="5">
        <v>0.74</v>
      </c>
      <c r="Y125" s="6">
        <f>W125-X125</f>
        <v>0.18480000000000008</v>
      </c>
      <c r="Z125" s="7">
        <f>(W125/X125)-1</f>
        <v>0.24972972972972984</v>
      </c>
      <c r="AA125" s="5">
        <v>2.8306</v>
      </c>
      <c r="AB125" s="5">
        <v>2.3142999999999998</v>
      </c>
      <c r="AC125" s="6">
        <f>AA125-AB125</f>
        <v>0.5163000000000002</v>
      </c>
      <c r="AD125" s="7">
        <f>(AA125/AB125)-1</f>
        <v>0.22309121548632427</v>
      </c>
      <c r="AE125" s="13">
        <f>(F125/AD125)-1</f>
        <v>7.5885216712616756</v>
      </c>
      <c r="AF125" s="5">
        <f>C125-AA125</f>
        <v>6.9963999999999995</v>
      </c>
    </row>
    <row r="126" spans="1:32" x14ac:dyDescent="0.25">
      <c r="A126" t="s">
        <v>267</v>
      </c>
      <c r="B126" t="s">
        <v>268</v>
      </c>
      <c r="C126" s="5">
        <v>35.770000000000003</v>
      </c>
      <c r="D126" s="5">
        <v>26.510999999999999</v>
      </c>
      <c r="E126" s="6">
        <f>C126-D126</f>
        <v>9.2590000000000039</v>
      </c>
      <c r="F126" s="15">
        <f>(C126/D126)-1</f>
        <v>0.34925125419637149</v>
      </c>
      <c r="G126">
        <v>2961</v>
      </c>
      <c r="H126">
        <v>2471</v>
      </c>
      <c r="I126" s="8">
        <f>G126-H126</f>
        <v>490</v>
      </c>
      <c r="J126" s="7">
        <f>(G126/H126)-1</f>
        <v>0.19830028328611893</v>
      </c>
      <c r="K126">
        <v>2508</v>
      </c>
      <c r="L126">
        <v>1862</v>
      </c>
      <c r="M126" s="8">
        <f>K126-L126</f>
        <v>646</v>
      </c>
      <c r="N126" s="7">
        <f>(K126/L126)-1</f>
        <v>0.34693877551020402</v>
      </c>
      <c r="O126" s="9">
        <f>G126+K126</f>
        <v>5469</v>
      </c>
      <c r="P126" s="10">
        <f>H126+L126</f>
        <v>4333</v>
      </c>
      <c r="Q126" s="8">
        <f>O126-P126</f>
        <v>1136</v>
      </c>
      <c r="R126" s="15">
        <f>(O126/P126)-1</f>
        <v>0.26217401338564494</v>
      </c>
      <c r="S126" s="5">
        <v>3.8492999999999999</v>
      </c>
      <c r="T126" s="5">
        <v>3.2122999999999999</v>
      </c>
      <c r="U126" s="6">
        <f>S126-T126</f>
        <v>0.63700000000000001</v>
      </c>
      <c r="V126" s="7">
        <f>(S126/T126)-1</f>
        <v>0.19830028328611893</v>
      </c>
      <c r="W126" s="5">
        <v>2.0064000000000002</v>
      </c>
      <c r="X126" s="5">
        <v>1.4896</v>
      </c>
      <c r="Y126" s="6">
        <f>W126-X126</f>
        <v>0.51680000000000015</v>
      </c>
      <c r="Z126" s="7">
        <f>(W126/X126)-1</f>
        <v>0.34693877551020424</v>
      </c>
      <c r="AA126" s="5">
        <v>5.8557000000000006</v>
      </c>
      <c r="AB126" s="5">
        <v>4.7019000000000002</v>
      </c>
      <c r="AC126" s="6">
        <f>AA126-AB126</f>
        <v>1.1538000000000004</v>
      </c>
      <c r="AD126" s="7">
        <f>(AA126/AB126)-1</f>
        <v>0.24539016142410519</v>
      </c>
      <c r="AE126" s="13">
        <f>(F126/AD126)-1</f>
        <v>0.42324880577736068</v>
      </c>
      <c r="AF126" s="5">
        <f>C126-AA126</f>
        <v>29.914300000000004</v>
      </c>
    </row>
    <row r="127" spans="1:32" x14ac:dyDescent="0.25">
      <c r="A127" t="s">
        <v>269</v>
      </c>
      <c r="B127" t="s">
        <v>270</v>
      </c>
      <c r="C127" s="5">
        <v>4.5250000000000004</v>
      </c>
      <c r="D127" s="5">
        <v>4.1974</v>
      </c>
      <c r="E127" s="6">
        <f>C127-D127</f>
        <v>0.32760000000000034</v>
      </c>
      <c r="F127" s="15">
        <f>(C127/D127)-1</f>
        <v>7.8048315623957754E-2</v>
      </c>
      <c r="G127">
        <v>646</v>
      </c>
      <c r="H127">
        <v>511</v>
      </c>
      <c r="I127" s="8">
        <f>G127-H127</f>
        <v>135</v>
      </c>
      <c r="J127" s="7">
        <f>(G127/H127)-1</f>
        <v>0.264187866927593</v>
      </c>
      <c r="K127">
        <v>558</v>
      </c>
      <c r="L127">
        <v>450</v>
      </c>
      <c r="M127" s="8">
        <f>K127-L127</f>
        <v>108</v>
      </c>
      <c r="N127" s="7">
        <f>(K127/L127)-1</f>
        <v>0.24</v>
      </c>
      <c r="O127" s="9">
        <f>G127+K127</f>
        <v>1204</v>
      </c>
      <c r="P127" s="10">
        <f>H127+L127</f>
        <v>961</v>
      </c>
      <c r="Q127" s="8">
        <f>O127-P127</f>
        <v>243</v>
      </c>
      <c r="R127" s="15">
        <f>(O127/P127)-1</f>
        <v>0.25286160249739864</v>
      </c>
      <c r="S127" s="5">
        <v>0.8398000000000001</v>
      </c>
      <c r="T127" s="5">
        <v>0.66430000000000011</v>
      </c>
      <c r="U127" s="6">
        <f>S127-T127</f>
        <v>0.17549999999999999</v>
      </c>
      <c r="V127" s="7">
        <f>(S127/T127)-1</f>
        <v>0.264187866927593</v>
      </c>
      <c r="W127" s="5">
        <v>0.44640000000000002</v>
      </c>
      <c r="X127" s="5">
        <v>0.36</v>
      </c>
      <c r="Y127" s="6">
        <f>W127-X127</f>
        <v>8.6400000000000032E-2</v>
      </c>
      <c r="Z127" s="7">
        <f>(W127/X127)-1</f>
        <v>0.24</v>
      </c>
      <c r="AA127" s="5">
        <v>1.2862</v>
      </c>
      <c r="AB127" s="5">
        <v>1.0243</v>
      </c>
      <c r="AC127" s="6">
        <f>AA127-AB127</f>
        <v>0.26190000000000002</v>
      </c>
      <c r="AD127" s="7">
        <f>(AA127/AB127)-1</f>
        <v>0.25568681050473496</v>
      </c>
      <c r="AE127" s="13">
        <f>(F127/AD127)-1</f>
        <v>-0.69475032572119155</v>
      </c>
      <c r="AF127" s="5">
        <f>C127-AA127</f>
        <v>3.2388000000000003</v>
      </c>
    </row>
    <row r="128" spans="1:32" x14ac:dyDescent="0.25">
      <c r="A128" t="s">
        <v>271</v>
      </c>
      <c r="B128" t="s">
        <v>272</v>
      </c>
      <c r="C128" s="5">
        <v>15.3856</v>
      </c>
      <c r="D128" s="5">
        <v>7.6948000000000016</v>
      </c>
      <c r="E128" s="6">
        <f>C128-D128</f>
        <v>7.6907999999999985</v>
      </c>
      <c r="F128" s="15">
        <f>(C128/D128)-1</f>
        <v>0.99948016842542975</v>
      </c>
      <c r="G128">
        <v>1943</v>
      </c>
      <c r="H128">
        <v>1562</v>
      </c>
      <c r="I128" s="8">
        <f>G128-H128</f>
        <v>381</v>
      </c>
      <c r="J128" s="7">
        <f>(G128/H128)-1</f>
        <v>0.24391805377720877</v>
      </c>
      <c r="K128">
        <v>1576</v>
      </c>
      <c r="L128">
        <v>1194</v>
      </c>
      <c r="M128" s="8">
        <f>K128-L128</f>
        <v>382</v>
      </c>
      <c r="N128" s="7">
        <f>(K128/L128)-1</f>
        <v>0.31993299832495814</v>
      </c>
      <c r="O128" s="9">
        <f>G128+K128</f>
        <v>3519</v>
      </c>
      <c r="P128" s="10">
        <f>H128+L128</f>
        <v>2756</v>
      </c>
      <c r="Q128" s="8">
        <f>O128-P128</f>
        <v>763</v>
      </c>
      <c r="R128" s="15">
        <f>(O128/P128)-1</f>
        <v>0.27685050798258337</v>
      </c>
      <c r="S128" s="5">
        <v>2.5259</v>
      </c>
      <c r="T128" s="5">
        <v>2.0306000000000002</v>
      </c>
      <c r="U128" s="6">
        <f>S128-T128</f>
        <v>0.49529999999999985</v>
      </c>
      <c r="V128" s="7">
        <f>(S128/T128)-1</f>
        <v>0.24391805377720854</v>
      </c>
      <c r="W128" s="5">
        <v>1.2607999999999999</v>
      </c>
      <c r="X128" s="5">
        <v>0.95520000000000005</v>
      </c>
      <c r="Y128" s="6">
        <f>W128-X128</f>
        <v>0.30559999999999987</v>
      </c>
      <c r="Z128" s="7">
        <f>(W128/X128)-1</f>
        <v>0.31993299832495792</v>
      </c>
      <c r="AA128" s="5">
        <v>3.7867000000000002</v>
      </c>
      <c r="AB128" s="5">
        <v>2.9857999999999998</v>
      </c>
      <c r="AC128" s="6">
        <f>AA128-AB128</f>
        <v>0.80090000000000039</v>
      </c>
      <c r="AD128" s="7">
        <f>(AA128/AB128)-1</f>
        <v>0.26823631857458663</v>
      </c>
      <c r="AE128" s="13">
        <f>(F128/AD128)-1</f>
        <v>2.7261179758829384</v>
      </c>
      <c r="AF128" s="5">
        <f>C128-AA128</f>
        <v>11.5989</v>
      </c>
    </row>
    <row r="129" spans="1:32" x14ac:dyDescent="0.25">
      <c r="A129" t="s">
        <v>273</v>
      </c>
      <c r="B129" t="s">
        <v>274</v>
      </c>
      <c r="C129" s="5">
        <v>5.1767999999999992</v>
      </c>
      <c r="D129" s="5">
        <v>4.7412000000000001</v>
      </c>
      <c r="E129" s="6">
        <f>C129-D129</f>
        <v>0.4355999999999991</v>
      </c>
      <c r="F129" s="15">
        <f>(C129/D129)-1</f>
        <v>9.1875474563401394E-2</v>
      </c>
      <c r="G129">
        <v>1182</v>
      </c>
      <c r="H129">
        <v>968</v>
      </c>
      <c r="I129" s="8">
        <f>G129-H129</f>
        <v>214</v>
      </c>
      <c r="J129" s="7">
        <f>(G129/H129)-1</f>
        <v>0.22107438016528924</v>
      </c>
      <c r="K129">
        <v>1415</v>
      </c>
      <c r="L129">
        <v>1108</v>
      </c>
      <c r="M129" s="8">
        <f>K129-L129</f>
        <v>307</v>
      </c>
      <c r="N129" s="7">
        <f>(K129/L129)-1</f>
        <v>0.27707581227436817</v>
      </c>
      <c r="O129" s="9">
        <f>G129+K129</f>
        <v>2597</v>
      </c>
      <c r="P129" s="10">
        <f>H129+L129</f>
        <v>2076</v>
      </c>
      <c r="Q129" s="8">
        <f>O129-P129</f>
        <v>521</v>
      </c>
      <c r="R129" s="15">
        <f>(O129/P129)-1</f>
        <v>0.25096339113680144</v>
      </c>
      <c r="S129" s="5">
        <v>1.5366</v>
      </c>
      <c r="T129" s="5">
        <v>1.2584</v>
      </c>
      <c r="U129" s="6">
        <f>S129-T129</f>
        <v>0.2782</v>
      </c>
      <c r="V129" s="7">
        <f>(S129/T129)-1</f>
        <v>0.22107438016528924</v>
      </c>
      <c r="W129" s="5">
        <v>1.1319999999999999</v>
      </c>
      <c r="X129" s="5">
        <v>0.88640000000000008</v>
      </c>
      <c r="Y129" s="6">
        <f>W129-X129</f>
        <v>0.24559999999999982</v>
      </c>
      <c r="Z129" s="7">
        <f>(W129/X129)-1</f>
        <v>0.27707581227436795</v>
      </c>
      <c r="AA129" s="5">
        <v>2.668600000000001</v>
      </c>
      <c r="AB129" s="5">
        <v>2.1448</v>
      </c>
      <c r="AC129" s="6">
        <f>AA129-AB129</f>
        <v>0.52380000000000093</v>
      </c>
      <c r="AD129" s="7">
        <f>(AA129/AB129)-1</f>
        <v>0.2442185751585233</v>
      </c>
      <c r="AE129" s="13">
        <f>(F129/AD129)-1</f>
        <v>-0.62379817135627524</v>
      </c>
      <c r="AF129" s="5">
        <f>C129-AA129</f>
        <v>2.5081999999999982</v>
      </c>
    </row>
    <row r="130" spans="1:32" x14ac:dyDescent="0.25">
      <c r="A130" t="s">
        <v>275</v>
      </c>
      <c r="B130" t="s">
        <v>276</v>
      </c>
      <c r="C130" s="5">
        <v>0.83099999999999996</v>
      </c>
      <c r="D130" s="5">
        <v>0.68799999999999994</v>
      </c>
      <c r="E130" s="6">
        <f>C130-D130</f>
        <v>0.14300000000000002</v>
      </c>
      <c r="F130" s="15">
        <f>(C130/D130)-1</f>
        <v>0.20784883720930236</v>
      </c>
      <c r="G130">
        <v>261</v>
      </c>
      <c r="H130">
        <v>214</v>
      </c>
      <c r="I130" s="8">
        <f>G130-H130</f>
        <v>47</v>
      </c>
      <c r="J130" s="7">
        <f>(G130/H130)-1</f>
        <v>0.21962616822429903</v>
      </c>
      <c r="K130">
        <v>218</v>
      </c>
      <c r="L130">
        <v>157</v>
      </c>
      <c r="M130" s="8">
        <f>K130-L130</f>
        <v>61</v>
      </c>
      <c r="N130" s="7">
        <f>(K130/L130)-1</f>
        <v>0.38853503184713367</v>
      </c>
      <c r="O130" s="9">
        <f>G130+K130</f>
        <v>479</v>
      </c>
      <c r="P130" s="10">
        <f>H130+L130</f>
        <v>371</v>
      </c>
      <c r="Q130" s="8">
        <f>O130-P130</f>
        <v>108</v>
      </c>
      <c r="R130" s="15">
        <f>(O130/P130)-1</f>
        <v>0.29110512129380051</v>
      </c>
      <c r="S130" s="5">
        <v>0.33929999999999999</v>
      </c>
      <c r="T130" s="5">
        <v>0.2782</v>
      </c>
      <c r="U130" s="6">
        <f>S130-T130</f>
        <v>6.1099999999999988E-2</v>
      </c>
      <c r="V130" s="7">
        <f>(S130/T130)-1</f>
        <v>0.21962616822429903</v>
      </c>
      <c r="W130" s="5">
        <v>0.1744</v>
      </c>
      <c r="X130" s="5">
        <v>0.12559999999999999</v>
      </c>
      <c r="Y130" s="6">
        <f>W130-X130</f>
        <v>4.880000000000001E-2</v>
      </c>
      <c r="Z130" s="7">
        <f>(W130/X130)-1</f>
        <v>0.38853503184713389</v>
      </c>
      <c r="AA130" s="5">
        <v>0.51370000000000005</v>
      </c>
      <c r="AB130" s="5">
        <v>0.40379999999999999</v>
      </c>
      <c r="AC130" s="6">
        <f>AA130-AB130</f>
        <v>0.10990000000000005</v>
      </c>
      <c r="AD130" s="7">
        <f>(AA130/AB130)-1</f>
        <v>0.27216443784051525</v>
      </c>
      <c r="AE130" s="13">
        <f>(F130/AD130)-1</f>
        <v>-0.23631155172778662</v>
      </c>
      <c r="AF130" s="5">
        <f>C130-AA130</f>
        <v>0.31729999999999992</v>
      </c>
    </row>
    <row r="131" spans="1:32" x14ac:dyDescent="0.25">
      <c r="A131" t="s">
        <v>277</v>
      </c>
      <c r="B131" t="s">
        <v>278</v>
      </c>
      <c r="C131" s="5">
        <v>46.822999999999993</v>
      </c>
      <c r="D131" s="5">
        <v>33.550400000000018</v>
      </c>
      <c r="E131" s="6">
        <f>C131-D131</f>
        <v>13.272599999999976</v>
      </c>
      <c r="F131" s="15">
        <f>(C131/D131)-1</f>
        <v>0.39560184081262717</v>
      </c>
      <c r="G131">
        <v>3887</v>
      </c>
      <c r="H131">
        <v>3210</v>
      </c>
      <c r="I131" s="8">
        <f>G131-H131</f>
        <v>677</v>
      </c>
      <c r="J131" s="7">
        <f>(G131/H131)-1</f>
        <v>0.21090342679127727</v>
      </c>
      <c r="K131">
        <v>3284</v>
      </c>
      <c r="L131">
        <v>2537</v>
      </c>
      <c r="M131" s="8">
        <f>K131-L131</f>
        <v>747</v>
      </c>
      <c r="N131" s="7">
        <f>(K131/L131)-1</f>
        <v>0.29444225463145446</v>
      </c>
      <c r="O131" s="9">
        <f>G131+K131</f>
        <v>7171</v>
      </c>
      <c r="P131" s="10">
        <f>H131+L131</f>
        <v>5747</v>
      </c>
      <c r="Q131" s="8">
        <f>O131-P131</f>
        <v>1424</v>
      </c>
      <c r="R131" s="15">
        <f>(O131/P131)-1</f>
        <v>0.24778145119192629</v>
      </c>
      <c r="S131" s="5">
        <v>5.0531000000000006</v>
      </c>
      <c r="T131" s="5">
        <v>4.173</v>
      </c>
      <c r="U131" s="6">
        <f>S131-T131</f>
        <v>0.88010000000000055</v>
      </c>
      <c r="V131" s="7">
        <f>(S131/T131)-1</f>
        <v>0.21090342679127749</v>
      </c>
      <c r="W131" s="5">
        <v>2.6272000000000002</v>
      </c>
      <c r="X131" s="5">
        <v>2.0295999999999998</v>
      </c>
      <c r="Y131" s="6">
        <f>W131-X131</f>
        <v>0.59760000000000035</v>
      </c>
      <c r="Z131" s="7">
        <f>(W131/X131)-1</f>
        <v>0.29444225463145468</v>
      </c>
      <c r="AA131" s="5">
        <v>7.6803000000000008</v>
      </c>
      <c r="AB131" s="5">
        <v>6.2026000000000003</v>
      </c>
      <c r="AC131" s="6">
        <f>AA131-AB131</f>
        <v>1.4777000000000005</v>
      </c>
      <c r="AD131" s="7">
        <f>(AA131/AB131)-1</f>
        <v>0.23823880308257839</v>
      </c>
      <c r="AE131" s="13">
        <f>(F131/AD131)-1</f>
        <v>0.66052647886878257</v>
      </c>
      <c r="AF131" s="5">
        <f>C131-AA131</f>
        <v>39.142699999999991</v>
      </c>
    </row>
    <row r="132" spans="1:32" x14ac:dyDescent="0.25">
      <c r="A132" t="s">
        <v>279</v>
      </c>
      <c r="B132" t="s">
        <v>280</v>
      </c>
      <c r="C132" s="5">
        <v>8.2430000000000003</v>
      </c>
      <c r="D132" s="5">
        <v>4.657</v>
      </c>
      <c r="E132" s="6">
        <f>C132-D132</f>
        <v>3.5860000000000003</v>
      </c>
      <c r="F132" s="15">
        <f>(C132/D132)-1</f>
        <v>0.77002362035645278</v>
      </c>
      <c r="G132">
        <v>1027</v>
      </c>
      <c r="H132">
        <v>854</v>
      </c>
      <c r="I132" s="8">
        <f>G132-H132</f>
        <v>173</v>
      </c>
      <c r="J132" s="7">
        <f>(G132/H132)-1</f>
        <v>0.20257611241217788</v>
      </c>
      <c r="K132">
        <v>702</v>
      </c>
      <c r="L132">
        <v>549</v>
      </c>
      <c r="M132" s="8">
        <f>K132-L132</f>
        <v>153</v>
      </c>
      <c r="N132" s="7">
        <f>(K132/L132)-1</f>
        <v>0.27868852459016402</v>
      </c>
      <c r="O132" s="9">
        <f>G132+K132</f>
        <v>1729</v>
      </c>
      <c r="P132" s="10">
        <f>H132+L132</f>
        <v>1403</v>
      </c>
      <c r="Q132" s="8">
        <f>O132-P132</f>
        <v>326</v>
      </c>
      <c r="R132" s="15">
        <f>(O132/P132)-1</f>
        <v>0.23235923022095517</v>
      </c>
      <c r="S132" s="5">
        <v>1.3351</v>
      </c>
      <c r="T132" s="5">
        <v>1.1102000000000001</v>
      </c>
      <c r="U132" s="6">
        <f>S132-T132</f>
        <v>0.22489999999999988</v>
      </c>
      <c r="V132" s="7">
        <f>(S132/T132)-1</f>
        <v>0.20257611241217788</v>
      </c>
      <c r="W132" s="5">
        <v>0.56159999999999999</v>
      </c>
      <c r="X132" s="5">
        <v>0.43919999999999998</v>
      </c>
      <c r="Y132" s="6">
        <f>W132-X132</f>
        <v>0.12240000000000001</v>
      </c>
      <c r="Z132" s="7">
        <f>(W132/X132)-1</f>
        <v>0.27868852459016402</v>
      </c>
      <c r="AA132" s="5">
        <v>1.8967000000000001</v>
      </c>
      <c r="AB132" s="5">
        <v>1.5494000000000001</v>
      </c>
      <c r="AC132" s="6">
        <f>AA132-AB132</f>
        <v>0.34729999999999994</v>
      </c>
      <c r="AD132" s="7">
        <f>(AA132/AB132)-1</f>
        <v>0.22415128436814236</v>
      </c>
      <c r="AE132" s="13">
        <f>(F132/AD132)-1</f>
        <v>2.4352853365398466</v>
      </c>
      <c r="AF132" s="5">
        <f>C132-AA132</f>
        <v>6.3463000000000003</v>
      </c>
    </row>
    <row r="133" spans="1:32" x14ac:dyDescent="0.25">
      <c r="A133" t="s">
        <v>281</v>
      </c>
      <c r="B133" t="s">
        <v>282</v>
      </c>
      <c r="C133" s="5">
        <v>35.290599999999998</v>
      </c>
      <c r="D133" s="5">
        <v>19.875</v>
      </c>
      <c r="E133" s="6">
        <f>C133-D133</f>
        <v>15.415599999999998</v>
      </c>
      <c r="F133" s="15">
        <f>(C133/D133)-1</f>
        <v>0.77562767295597479</v>
      </c>
      <c r="G133">
        <v>1686</v>
      </c>
      <c r="H133">
        <v>1383</v>
      </c>
      <c r="I133" s="8">
        <f>G133-H133</f>
        <v>303</v>
      </c>
      <c r="J133" s="7">
        <f>(G133/H133)-1</f>
        <v>0.21908893709327559</v>
      </c>
      <c r="K133">
        <v>1285</v>
      </c>
      <c r="L133">
        <v>996</v>
      </c>
      <c r="M133" s="8">
        <f>K133-L133</f>
        <v>289</v>
      </c>
      <c r="N133" s="7">
        <f>(K133/L133)-1</f>
        <v>0.29016064257028118</v>
      </c>
      <c r="O133" s="9">
        <f>G133+K133</f>
        <v>2971</v>
      </c>
      <c r="P133" s="10">
        <f>H133+L133</f>
        <v>2379</v>
      </c>
      <c r="Q133" s="8">
        <f>O133-P133</f>
        <v>592</v>
      </c>
      <c r="R133" s="15">
        <f>(O133/P133)-1</f>
        <v>0.24884405212274063</v>
      </c>
      <c r="S133" s="5">
        <v>2.1918000000000002</v>
      </c>
      <c r="T133" s="5">
        <v>1.7979000000000001</v>
      </c>
      <c r="U133" s="6">
        <f>S133-T133</f>
        <v>0.39390000000000014</v>
      </c>
      <c r="V133" s="7">
        <f>(S133/T133)-1</f>
        <v>0.21908893709327559</v>
      </c>
      <c r="W133" s="5">
        <v>1.028</v>
      </c>
      <c r="X133" s="5">
        <v>0.79680000000000006</v>
      </c>
      <c r="Y133" s="6">
        <f>W133-X133</f>
        <v>0.23119999999999996</v>
      </c>
      <c r="Z133" s="7">
        <f>(W133/X133)-1</f>
        <v>0.29016064257028096</v>
      </c>
      <c r="AA133" s="5">
        <v>3.2198000000000002</v>
      </c>
      <c r="AB133" s="5">
        <v>2.5947</v>
      </c>
      <c r="AC133" s="6">
        <f>AA133-AB133</f>
        <v>0.62510000000000021</v>
      </c>
      <c r="AD133" s="7">
        <f>(AA133/AB133)-1</f>
        <v>0.24091417119512859</v>
      </c>
      <c r="AE133" s="13">
        <f>(F133/AD133)-1</f>
        <v>2.2195186738423729</v>
      </c>
      <c r="AF133" s="5">
        <f>C133-AA133</f>
        <v>32.070799999999998</v>
      </c>
    </row>
    <row r="134" spans="1:32" x14ac:dyDescent="0.25">
      <c r="A134" t="s">
        <v>283</v>
      </c>
      <c r="B134" t="s">
        <v>284</v>
      </c>
      <c r="C134" s="5">
        <v>31.609100000000002</v>
      </c>
      <c r="D134" s="5">
        <v>24.116599999999998</v>
      </c>
      <c r="E134" s="6">
        <f>C134-D134</f>
        <v>7.4925000000000033</v>
      </c>
      <c r="F134" s="15">
        <f>(C134/D134)-1</f>
        <v>0.31067812212335078</v>
      </c>
      <c r="G134">
        <v>3089</v>
      </c>
      <c r="H134">
        <v>2545</v>
      </c>
      <c r="I134" s="8">
        <f>G134-H134</f>
        <v>544</v>
      </c>
      <c r="J134" s="7">
        <f>(G134/H134)-1</f>
        <v>0.21375245579567781</v>
      </c>
      <c r="K134">
        <v>2341</v>
      </c>
      <c r="L134">
        <v>1831</v>
      </c>
      <c r="M134" s="8">
        <f>K134-L134</f>
        <v>510</v>
      </c>
      <c r="N134" s="7">
        <f>(K134/L134)-1</f>
        <v>0.27853631895139275</v>
      </c>
      <c r="O134" s="9">
        <f>G134+K134</f>
        <v>5430</v>
      </c>
      <c r="P134" s="10">
        <f>H134+L134</f>
        <v>4376</v>
      </c>
      <c r="Q134" s="8">
        <f>O134-P134</f>
        <v>1054</v>
      </c>
      <c r="R134" s="15">
        <f>(O134/P134)-1</f>
        <v>0.24085923217550276</v>
      </c>
      <c r="S134" s="5">
        <v>4.0157000000000007</v>
      </c>
      <c r="T134" s="5">
        <v>3.3085</v>
      </c>
      <c r="U134" s="6">
        <f>S134-T134</f>
        <v>0.70720000000000072</v>
      </c>
      <c r="V134" s="7">
        <f>(S134/T134)-1</f>
        <v>0.21375245579567803</v>
      </c>
      <c r="W134" s="5">
        <v>1.8728</v>
      </c>
      <c r="X134" s="5">
        <v>1.4648000000000001</v>
      </c>
      <c r="Y134" s="6">
        <f>W134-X134</f>
        <v>0.40799999999999992</v>
      </c>
      <c r="Z134" s="7">
        <f>(W134/X134)-1</f>
        <v>0.27853631895139253</v>
      </c>
      <c r="AA134" s="5">
        <v>5.8884999999999996</v>
      </c>
      <c r="AB134" s="5">
        <v>4.7732999999999999</v>
      </c>
      <c r="AC134" s="6">
        <f>AA134-AB134</f>
        <v>1.1151999999999997</v>
      </c>
      <c r="AD134" s="7">
        <f>(AA134/AB134)-1</f>
        <v>0.23363291643098072</v>
      </c>
      <c r="AE134" s="13">
        <f>(F134/AD134)-1</f>
        <v>0.32977033745641138</v>
      </c>
      <c r="AF134" s="5">
        <f>C134-AA134</f>
        <v>25.720600000000001</v>
      </c>
    </row>
    <row r="135" spans="1:32" x14ac:dyDescent="0.25">
      <c r="A135" t="s">
        <v>285</v>
      </c>
      <c r="B135" t="s">
        <v>286</v>
      </c>
      <c r="C135" s="5">
        <v>22.865200000000101</v>
      </c>
      <c r="D135" s="5">
        <v>13.23520000000001</v>
      </c>
      <c r="E135" s="6">
        <f>C135-D135</f>
        <v>9.6300000000000914</v>
      </c>
      <c r="F135" s="15">
        <f>(C135/D135)-1</f>
        <v>0.72760517408124437</v>
      </c>
      <c r="G135">
        <v>5907</v>
      </c>
      <c r="H135">
        <v>4963</v>
      </c>
      <c r="I135" s="8">
        <f>G135-H135</f>
        <v>944</v>
      </c>
      <c r="J135" s="7">
        <f>(G135/H135)-1</f>
        <v>0.19020753576465843</v>
      </c>
      <c r="K135">
        <v>3893</v>
      </c>
      <c r="L135">
        <v>3209</v>
      </c>
      <c r="M135" s="8">
        <f>K135-L135</f>
        <v>684</v>
      </c>
      <c r="N135" s="7">
        <f>(K135/L135)-1</f>
        <v>0.21315051417887187</v>
      </c>
      <c r="O135" s="9">
        <f>G135+K135</f>
        <v>9800</v>
      </c>
      <c r="P135" s="10">
        <f>H135+L135</f>
        <v>8172</v>
      </c>
      <c r="Q135" s="8">
        <f>O135-P135</f>
        <v>1628</v>
      </c>
      <c r="R135" s="15">
        <f>(O135/P135)-1</f>
        <v>0.19921683798335788</v>
      </c>
      <c r="S135" s="5">
        <v>7.6791</v>
      </c>
      <c r="T135" s="5">
        <v>6.4519000000000002</v>
      </c>
      <c r="U135" s="6">
        <f>S135-T135</f>
        <v>1.2271999999999998</v>
      </c>
      <c r="V135" s="7">
        <f>(S135/T135)-1</f>
        <v>0.19020753576465843</v>
      </c>
      <c r="W135" s="5">
        <v>3.1143999999999998</v>
      </c>
      <c r="X135" s="5">
        <v>2.5672000000000001</v>
      </c>
      <c r="Y135" s="6">
        <f>W135-X135</f>
        <v>0.54719999999999969</v>
      </c>
      <c r="Z135" s="7">
        <f>(W135/X135)-1</f>
        <v>0.21315051417887187</v>
      </c>
      <c r="AA135" s="5">
        <v>10.7935</v>
      </c>
      <c r="AB135" s="5">
        <v>9.0190999999999999</v>
      </c>
      <c r="AC135" s="6">
        <f>AA135-AB135</f>
        <v>1.7744</v>
      </c>
      <c r="AD135" s="7">
        <f>(AA135/AB135)-1</f>
        <v>0.1967380337284208</v>
      </c>
      <c r="AE135" s="13">
        <f>(F135/AD135)-1</f>
        <v>2.6983452578652787</v>
      </c>
      <c r="AF135" s="5">
        <f>C135-AA135</f>
        <v>12.071700000000101</v>
      </c>
    </row>
    <row r="136" spans="1:32" x14ac:dyDescent="0.25">
      <c r="A136" t="s">
        <v>287</v>
      </c>
      <c r="B136" t="s">
        <v>288</v>
      </c>
      <c r="C136" s="5">
        <v>17.206</v>
      </c>
      <c r="D136" s="5">
        <v>16.491200000000021</v>
      </c>
      <c r="E136" s="6">
        <f>C136-D136</f>
        <v>0.71479999999997901</v>
      </c>
      <c r="F136" s="15">
        <f>(C136/D136)-1</f>
        <v>4.3344329096729028E-2</v>
      </c>
      <c r="G136">
        <v>2194</v>
      </c>
      <c r="H136">
        <v>1775</v>
      </c>
      <c r="I136" s="8">
        <f>G136-H136</f>
        <v>419</v>
      </c>
      <c r="J136" s="7">
        <f>(G136/H136)-1</f>
        <v>0.23605633802816905</v>
      </c>
      <c r="K136">
        <v>1495</v>
      </c>
      <c r="L136">
        <v>1253</v>
      </c>
      <c r="M136" s="8">
        <f>K136-L136</f>
        <v>242</v>
      </c>
      <c r="N136" s="7">
        <f>(K136/L136)-1</f>
        <v>0.19313647246608134</v>
      </c>
      <c r="O136" s="9">
        <f>G136+K136</f>
        <v>3689</v>
      </c>
      <c r="P136" s="10">
        <f>H136+L136</f>
        <v>3028</v>
      </c>
      <c r="Q136" s="8">
        <f>O136-P136</f>
        <v>661</v>
      </c>
      <c r="R136" s="15">
        <f>(O136/P136)-1</f>
        <v>0.21829590488771466</v>
      </c>
      <c r="S136" s="5">
        <v>2.8521999999999998</v>
      </c>
      <c r="T136" s="5">
        <v>2.3075000000000001</v>
      </c>
      <c r="U136" s="6">
        <f>S136-T136</f>
        <v>0.54469999999999974</v>
      </c>
      <c r="V136" s="7">
        <f>(S136/T136)-1</f>
        <v>0.23605633802816883</v>
      </c>
      <c r="W136" s="5">
        <v>1.196</v>
      </c>
      <c r="X136" s="5">
        <v>1.0024</v>
      </c>
      <c r="Y136" s="6">
        <f>W136-X136</f>
        <v>0.19359999999999999</v>
      </c>
      <c r="Z136" s="7">
        <f>(W136/X136)-1</f>
        <v>0.19313647246608134</v>
      </c>
      <c r="AA136" s="5">
        <v>4.0481999999999996</v>
      </c>
      <c r="AB136" s="5">
        <v>3.3098999999999998</v>
      </c>
      <c r="AC136" s="6">
        <f>AA136-AB136</f>
        <v>0.73829999999999973</v>
      </c>
      <c r="AD136" s="7">
        <f>(AA136/AB136)-1</f>
        <v>0.22305809843197677</v>
      </c>
      <c r="AE136" s="13">
        <f>(F136/AD136)-1</f>
        <v>-0.80568143725143782</v>
      </c>
      <c r="AF136" s="5">
        <f>C136-AA136</f>
        <v>13.1578</v>
      </c>
    </row>
    <row r="137" spans="1:32" x14ac:dyDescent="0.25">
      <c r="A137" t="s">
        <v>289</v>
      </c>
      <c r="B137" t="s">
        <v>290</v>
      </c>
      <c r="C137" s="5">
        <v>13.214399999999999</v>
      </c>
      <c r="D137" s="5">
        <v>6.1583999999999994</v>
      </c>
      <c r="E137" s="6">
        <f>C137-D137</f>
        <v>7.056</v>
      </c>
      <c r="F137" s="15">
        <f>(C137/D137)-1</f>
        <v>1.145752143413874</v>
      </c>
      <c r="G137">
        <v>1947</v>
      </c>
      <c r="H137">
        <v>1555</v>
      </c>
      <c r="I137" s="8">
        <f>G137-H137</f>
        <v>392</v>
      </c>
      <c r="J137" s="7">
        <f>(G137/H137)-1</f>
        <v>0.25209003215434089</v>
      </c>
      <c r="K137">
        <v>1353</v>
      </c>
      <c r="L137">
        <v>1093</v>
      </c>
      <c r="M137" s="8">
        <f>K137-L137</f>
        <v>260</v>
      </c>
      <c r="N137" s="7">
        <f>(K137/L137)-1</f>
        <v>0.23787740164684346</v>
      </c>
      <c r="O137" s="9">
        <f>G137+K137</f>
        <v>3300</v>
      </c>
      <c r="P137" s="10">
        <f>H137+L137</f>
        <v>2648</v>
      </c>
      <c r="Q137" s="8">
        <f>O137-P137</f>
        <v>652</v>
      </c>
      <c r="R137" s="15">
        <f>(O137/P137)-1</f>
        <v>0.24622356495468267</v>
      </c>
      <c r="S137" s="5">
        <v>2.5310999999999999</v>
      </c>
      <c r="T137" s="5">
        <v>2.0215000000000001</v>
      </c>
      <c r="U137" s="6">
        <f>S137-T137</f>
        <v>0.50959999999999983</v>
      </c>
      <c r="V137" s="7">
        <f>(S137/T137)-1</f>
        <v>0.25209003215434067</v>
      </c>
      <c r="W137" s="5">
        <v>1.0824</v>
      </c>
      <c r="X137" s="5">
        <v>0.87440000000000007</v>
      </c>
      <c r="Y137" s="6">
        <f>W137-X137</f>
        <v>0.20799999999999996</v>
      </c>
      <c r="Z137" s="7">
        <f>(W137/X137)-1</f>
        <v>0.23787740164684346</v>
      </c>
      <c r="AA137" s="5">
        <v>3.6135000000000002</v>
      </c>
      <c r="AB137" s="5">
        <v>2.8959000000000001</v>
      </c>
      <c r="AC137" s="6">
        <f>AA137-AB137</f>
        <v>0.71760000000000002</v>
      </c>
      <c r="AD137" s="7">
        <f>(AA137/AB137)-1</f>
        <v>0.2477986118305191</v>
      </c>
      <c r="AE137" s="13">
        <f>(F137/AD137)-1</f>
        <v>3.6237230101898499</v>
      </c>
      <c r="AF137" s="5">
        <f>C137-AA137</f>
        <v>9.6008999999999993</v>
      </c>
    </row>
    <row r="138" spans="1:32" x14ac:dyDescent="0.25">
      <c r="A138" t="s">
        <v>291</v>
      </c>
      <c r="B138" t="s">
        <v>292</v>
      </c>
      <c r="C138" s="5">
        <v>0.71199999999999997</v>
      </c>
      <c r="D138" s="5">
        <v>0.28599999999999998</v>
      </c>
      <c r="E138" s="6">
        <f>C138-D138</f>
        <v>0.42599999999999999</v>
      </c>
      <c r="F138" s="15">
        <f>(C138/D138)-1</f>
        <v>1.4895104895104896</v>
      </c>
      <c r="G138">
        <v>473</v>
      </c>
      <c r="H138">
        <v>390</v>
      </c>
      <c r="I138" s="8">
        <f>G138-H138</f>
        <v>83</v>
      </c>
      <c r="J138" s="7">
        <f>(G138/H138)-1</f>
        <v>0.21282051282051273</v>
      </c>
      <c r="K138">
        <v>432</v>
      </c>
      <c r="L138">
        <v>341</v>
      </c>
      <c r="M138" s="8">
        <f>K138-L138</f>
        <v>91</v>
      </c>
      <c r="N138" s="7">
        <f>(K138/L138)-1</f>
        <v>0.26686217008797652</v>
      </c>
      <c r="O138" s="9">
        <f>G138+K138</f>
        <v>905</v>
      </c>
      <c r="P138" s="10">
        <f>H138+L138</f>
        <v>731</v>
      </c>
      <c r="Q138" s="8">
        <f>O138-P138</f>
        <v>174</v>
      </c>
      <c r="R138" s="15">
        <f>(O138/P138)-1</f>
        <v>0.23803009575923384</v>
      </c>
      <c r="S138" s="5">
        <v>0.6149</v>
      </c>
      <c r="T138" s="5">
        <v>0.50700000000000001</v>
      </c>
      <c r="U138" s="6">
        <f>S138-T138</f>
        <v>0.1079</v>
      </c>
      <c r="V138" s="7">
        <f>(S138/T138)-1</f>
        <v>0.21282051282051273</v>
      </c>
      <c r="W138" s="5">
        <v>0.34560000000000002</v>
      </c>
      <c r="X138" s="5">
        <v>0.27279999999999999</v>
      </c>
      <c r="Y138" s="6">
        <f>W138-X138</f>
        <v>7.2800000000000031E-2</v>
      </c>
      <c r="Z138" s="7">
        <f>(W138/X138)-1</f>
        <v>0.26686217008797675</v>
      </c>
      <c r="AA138" s="5">
        <v>0.96050000000000002</v>
      </c>
      <c r="AB138" s="5">
        <v>0.77979999999999994</v>
      </c>
      <c r="AC138" s="6">
        <f>AA138-AB138</f>
        <v>0.18070000000000008</v>
      </c>
      <c r="AD138" s="7">
        <f>(AA138/AB138)-1</f>
        <v>0.23172608361118252</v>
      </c>
      <c r="AE138" s="13">
        <f>(F138/AD138)-1</f>
        <v>5.4278930809091257</v>
      </c>
      <c r="AF138" s="5">
        <f>C138-AA138</f>
        <v>-0.24850000000000005</v>
      </c>
    </row>
    <row r="139" spans="1:32" x14ac:dyDescent="0.25">
      <c r="A139" t="s">
        <v>293</v>
      </c>
      <c r="B139" t="s">
        <v>294</v>
      </c>
      <c r="C139" s="5">
        <v>15.374499999999999</v>
      </c>
      <c r="D139" s="5">
        <v>4.4434000000000049</v>
      </c>
      <c r="E139" s="6">
        <f>C139-D139</f>
        <v>10.931099999999994</v>
      </c>
      <c r="F139" s="15">
        <f>(C139/D139)-1</f>
        <v>2.4600756177701721</v>
      </c>
      <c r="G139">
        <v>1472</v>
      </c>
      <c r="H139">
        <v>1199</v>
      </c>
      <c r="I139" s="8">
        <f>G139-H139</f>
        <v>273</v>
      </c>
      <c r="J139" s="7">
        <f>(G139/H139)-1</f>
        <v>0.22768974145120935</v>
      </c>
      <c r="K139">
        <v>944</v>
      </c>
      <c r="L139">
        <v>740</v>
      </c>
      <c r="M139" s="8">
        <f>K139-L139</f>
        <v>204</v>
      </c>
      <c r="N139" s="7">
        <f>(K139/L139)-1</f>
        <v>0.27567567567567575</v>
      </c>
      <c r="O139" s="9">
        <f>G139+K139</f>
        <v>2416</v>
      </c>
      <c r="P139" s="10">
        <f>H139+L139</f>
        <v>1939</v>
      </c>
      <c r="Q139" s="8">
        <f>O139-P139</f>
        <v>477</v>
      </c>
      <c r="R139" s="15">
        <f>(O139/P139)-1</f>
        <v>0.24600309437854562</v>
      </c>
      <c r="S139" s="5">
        <v>1.9136</v>
      </c>
      <c r="T139" s="5">
        <v>1.5587</v>
      </c>
      <c r="U139" s="6">
        <f>S139-T139</f>
        <v>0.35489999999999999</v>
      </c>
      <c r="V139" s="7">
        <f>(S139/T139)-1</f>
        <v>0.22768974145120935</v>
      </c>
      <c r="W139" s="5">
        <v>0.75520000000000009</v>
      </c>
      <c r="X139" s="5">
        <v>0.59199999999999997</v>
      </c>
      <c r="Y139" s="6">
        <f>W139-X139</f>
        <v>0.16320000000000012</v>
      </c>
      <c r="Z139" s="7">
        <f>(W139/X139)-1</f>
        <v>0.27567567567567597</v>
      </c>
      <c r="AA139" s="5">
        <v>2.6688000000000001</v>
      </c>
      <c r="AB139" s="5">
        <v>2.1507000000000001</v>
      </c>
      <c r="AC139" s="6">
        <f>AA139-AB139</f>
        <v>0.5181</v>
      </c>
      <c r="AD139" s="7">
        <f>(AA139/AB139)-1</f>
        <v>0.24089831217743063</v>
      </c>
      <c r="AE139" s="13">
        <f>(F139/AD139)-1</f>
        <v>9.2120915482306671</v>
      </c>
      <c r="AF139" s="5">
        <f>C139-AA139</f>
        <v>12.7057</v>
      </c>
    </row>
    <row r="140" spans="1:32" x14ac:dyDescent="0.25">
      <c r="A140" t="s">
        <v>295</v>
      </c>
      <c r="B140" t="s">
        <v>296</v>
      </c>
      <c r="C140" s="5">
        <v>2.3776000000000002</v>
      </c>
      <c r="D140" s="5">
        <v>0.57199999999999995</v>
      </c>
      <c r="E140" s="6">
        <f>C140-D140</f>
        <v>1.8056000000000001</v>
      </c>
      <c r="F140" s="15">
        <f>(C140/D140)-1</f>
        <v>3.1566433566433574</v>
      </c>
      <c r="G140">
        <v>829</v>
      </c>
      <c r="H140">
        <v>658</v>
      </c>
      <c r="I140" s="8">
        <f>G140-H140</f>
        <v>171</v>
      </c>
      <c r="J140" s="7">
        <f>(G140/H140)-1</f>
        <v>0.25987841945288759</v>
      </c>
      <c r="K140">
        <v>516</v>
      </c>
      <c r="L140">
        <v>390</v>
      </c>
      <c r="M140" s="8">
        <f>K140-L140</f>
        <v>126</v>
      </c>
      <c r="N140" s="7">
        <f>(K140/L140)-1</f>
        <v>0.32307692307692304</v>
      </c>
      <c r="O140" s="9">
        <f>G140+K140</f>
        <v>1345</v>
      </c>
      <c r="P140" s="10">
        <f>H140+L140</f>
        <v>1048</v>
      </c>
      <c r="Q140" s="8">
        <f>O140-P140</f>
        <v>297</v>
      </c>
      <c r="R140" s="15">
        <f>(O140/P140)-1</f>
        <v>0.28339694656488557</v>
      </c>
      <c r="S140" s="5">
        <v>1.0777000000000001</v>
      </c>
      <c r="T140" s="5">
        <v>0.85539999999999994</v>
      </c>
      <c r="U140" s="6">
        <f>S140-T140</f>
        <v>0.22230000000000016</v>
      </c>
      <c r="V140" s="7">
        <f>(S140/T140)-1</f>
        <v>0.25987841945288781</v>
      </c>
      <c r="W140" s="5">
        <v>0.4128</v>
      </c>
      <c r="X140" s="5">
        <v>0.312</v>
      </c>
      <c r="Y140" s="6">
        <f>W140-X140</f>
        <v>0.1008</v>
      </c>
      <c r="Z140" s="7">
        <f>(W140/X140)-1</f>
        <v>0.32307692307692304</v>
      </c>
      <c r="AA140" s="5">
        <v>1.4904999999999999</v>
      </c>
      <c r="AB140" s="5">
        <v>1.1674</v>
      </c>
      <c r="AC140" s="6">
        <f>AA140-AB140</f>
        <v>0.32309999999999994</v>
      </c>
      <c r="AD140" s="7">
        <f>(AA140/AB140)-1</f>
        <v>0.27676888812746259</v>
      </c>
      <c r="AE140" s="13">
        <f>(F140/AD140)-1</f>
        <v>10.405340311189903</v>
      </c>
      <c r="AF140" s="5">
        <f>C140-AA140</f>
        <v>0.88710000000000022</v>
      </c>
    </row>
    <row r="141" spans="1:32" x14ac:dyDescent="0.25">
      <c r="A141" t="s">
        <v>297</v>
      </c>
      <c r="B141" t="s">
        <v>298</v>
      </c>
      <c r="C141" s="5">
        <v>1.573</v>
      </c>
      <c r="D141" s="5">
        <v>1.4850000000000001</v>
      </c>
      <c r="E141" s="6">
        <f>C141-D141</f>
        <v>8.7999999999999856E-2</v>
      </c>
      <c r="F141" s="15">
        <f>(C141/D141)-1</f>
        <v>5.9259259259259123E-2</v>
      </c>
      <c r="G141">
        <v>664</v>
      </c>
      <c r="H141">
        <v>554</v>
      </c>
      <c r="I141" s="8">
        <f>G141-H141</f>
        <v>110</v>
      </c>
      <c r="J141" s="7">
        <f>(G141/H141)-1</f>
        <v>0.1985559566787003</v>
      </c>
      <c r="K141">
        <v>443</v>
      </c>
      <c r="L141">
        <v>345</v>
      </c>
      <c r="M141" s="8">
        <f>K141-L141</f>
        <v>98</v>
      </c>
      <c r="N141" s="7">
        <f>(K141/L141)-1</f>
        <v>0.28405797101449282</v>
      </c>
      <c r="O141" s="9">
        <f>G141+K141</f>
        <v>1107</v>
      </c>
      <c r="P141" s="10">
        <f>H141+L141</f>
        <v>899</v>
      </c>
      <c r="Q141" s="8">
        <f>O141-P141</f>
        <v>208</v>
      </c>
      <c r="R141" s="15">
        <f>(O141/P141)-1</f>
        <v>0.23136818687430472</v>
      </c>
      <c r="S141" s="5">
        <v>0.86320000000000008</v>
      </c>
      <c r="T141" s="5">
        <v>0.72020000000000006</v>
      </c>
      <c r="U141" s="6">
        <f>S141-T141</f>
        <v>0.14300000000000002</v>
      </c>
      <c r="V141" s="7">
        <f>(S141/T141)-1</f>
        <v>0.1985559566787003</v>
      </c>
      <c r="W141" s="5">
        <v>0.35439999999999999</v>
      </c>
      <c r="X141" s="5">
        <v>0.27600000000000002</v>
      </c>
      <c r="Y141" s="6">
        <f>W141-X141</f>
        <v>7.839999999999997E-2</v>
      </c>
      <c r="Z141" s="7">
        <f>(W141/X141)-1</f>
        <v>0.28405797101449259</v>
      </c>
      <c r="AA141" s="5">
        <v>1.2176</v>
      </c>
      <c r="AB141" s="5">
        <v>0.99620000000000009</v>
      </c>
      <c r="AC141" s="6">
        <f>AA141-AB141</f>
        <v>0.22139999999999993</v>
      </c>
      <c r="AD141" s="7">
        <f>(AA141/AB141)-1</f>
        <v>0.2222445292110018</v>
      </c>
      <c r="AE141" s="13">
        <f>(F141/AD141)-1</f>
        <v>-0.73336009903308974</v>
      </c>
      <c r="AF141" s="5">
        <f>C141-AA141</f>
        <v>0.35539999999999994</v>
      </c>
    </row>
    <row r="142" spans="1:32" x14ac:dyDescent="0.25">
      <c r="A142" t="s">
        <v>299</v>
      </c>
      <c r="B142" t="s">
        <v>300</v>
      </c>
      <c r="C142" s="5">
        <v>1.5580000000000001</v>
      </c>
      <c r="D142" s="5">
        <v>0.93140000000000001</v>
      </c>
      <c r="E142" s="6">
        <f>C142-D142</f>
        <v>0.62660000000000005</v>
      </c>
      <c r="F142" s="15">
        <f>(C142/D142)-1</f>
        <v>0.67275069787416797</v>
      </c>
      <c r="G142">
        <v>461</v>
      </c>
      <c r="H142">
        <v>377</v>
      </c>
      <c r="I142" s="8">
        <f>G142-H142</f>
        <v>84</v>
      </c>
      <c r="J142" s="7">
        <f>(G142/H142)-1</f>
        <v>0.22281167108753319</v>
      </c>
      <c r="K142">
        <v>429</v>
      </c>
      <c r="L142">
        <v>338</v>
      </c>
      <c r="M142" s="8">
        <f>K142-L142</f>
        <v>91</v>
      </c>
      <c r="N142" s="7">
        <f>(K142/L142)-1</f>
        <v>0.26923076923076916</v>
      </c>
      <c r="O142" s="9">
        <f>G142+K142</f>
        <v>890</v>
      </c>
      <c r="P142" s="10">
        <f>H142+L142</f>
        <v>715</v>
      </c>
      <c r="Q142" s="8">
        <f>O142-P142</f>
        <v>175</v>
      </c>
      <c r="R142" s="15">
        <f>(O142/P142)-1</f>
        <v>0.24475524475524479</v>
      </c>
      <c r="S142" s="5">
        <v>0.59930000000000005</v>
      </c>
      <c r="T142" s="5">
        <v>0.49009999999999998</v>
      </c>
      <c r="U142" s="6">
        <f>S142-T142</f>
        <v>0.10920000000000007</v>
      </c>
      <c r="V142" s="7">
        <f>(S142/T142)-1</f>
        <v>0.22281167108753341</v>
      </c>
      <c r="W142" s="5">
        <v>0.34320000000000012</v>
      </c>
      <c r="X142" s="5">
        <v>0.27039999999999997</v>
      </c>
      <c r="Y142" s="6">
        <f>W142-X142</f>
        <v>7.2800000000000142E-2</v>
      </c>
      <c r="Z142" s="7">
        <f>(W142/X142)-1</f>
        <v>0.26923076923076983</v>
      </c>
      <c r="AA142" s="5">
        <v>0.94250000000000012</v>
      </c>
      <c r="AB142" s="5">
        <v>0.76049999999999995</v>
      </c>
      <c r="AC142" s="6">
        <f>AA142-AB142</f>
        <v>0.18200000000000016</v>
      </c>
      <c r="AD142" s="7">
        <f>(AA142/AB142)-1</f>
        <v>0.23931623931623958</v>
      </c>
      <c r="AE142" s="13">
        <f>(F142/AD142)-1</f>
        <v>1.8111368446884843</v>
      </c>
      <c r="AF142" s="5">
        <f>C142-AA142</f>
        <v>0.61549999999999994</v>
      </c>
    </row>
    <row r="143" spans="1:32" x14ac:dyDescent="0.25">
      <c r="A143" t="s">
        <v>301</v>
      </c>
      <c r="B143" t="s">
        <v>302</v>
      </c>
      <c r="C143" s="5">
        <v>16.891999999999999</v>
      </c>
      <c r="D143" s="5">
        <v>12.016999999999999</v>
      </c>
      <c r="E143" s="6">
        <f>C143-D143</f>
        <v>4.875</v>
      </c>
      <c r="F143" s="15">
        <f>(C143/D143)-1</f>
        <v>0.40567529333444297</v>
      </c>
      <c r="G143">
        <v>367</v>
      </c>
      <c r="H143">
        <v>310</v>
      </c>
      <c r="I143" s="8">
        <f>G143-H143</f>
        <v>57</v>
      </c>
      <c r="J143" s="7">
        <f>(G143/H143)-1</f>
        <v>0.18387096774193545</v>
      </c>
      <c r="K143">
        <v>239</v>
      </c>
      <c r="L143">
        <v>203</v>
      </c>
      <c r="M143" s="8">
        <f>K143-L143</f>
        <v>36</v>
      </c>
      <c r="N143" s="7">
        <f>(K143/L143)-1</f>
        <v>0.17733990147783252</v>
      </c>
      <c r="O143" s="9">
        <f>G143+K143</f>
        <v>606</v>
      </c>
      <c r="P143" s="10">
        <f>H143+L143</f>
        <v>513</v>
      </c>
      <c r="Q143" s="8">
        <f>O143-P143</f>
        <v>93</v>
      </c>
      <c r="R143" s="15">
        <f>(O143/P143)-1</f>
        <v>0.18128654970760238</v>
      </c>
      <c r="S143" s="5">
        <v>0.47710000000000002</v>
      </c>
      <c r="T143" s="5">
        <v>0.40300000000000002</v>
      </c>
      <c r="U143" s="6">
        <f>S143-T143</f>
        <v>7.4099999999999999E-2</v>
      </c>
      <c r="V143" s="7">
        <f>(S143/T143)-1</f>
        <v>0.18387096774193545</v>
      </c>
      <c r="W143" s="5">
        <v>0.19120000000000001</v>
      </c>
      <c r="X143" s="5">
        <v>0.16239999999999999</v>
      </c>
      <c r="Y143" s="6">
        <f>W143-X143</f>
        <v>2.880000000000002E-2</v>
      </c>
      <c r="Z143" s="7">
        <f>(W143/X143)-1</f>
        <v>0.17733990147783274</v>
      </c>
      <c r="AA143" s="5">
        <v>0.66830000000000012</v>
      </c>
      <c r="AB143" s="5">
        <v>0.56540000000000001</v>
      </c>
      <c r="AC143" s="6">
        <f>AA143-AB143</f>
        <v>0.1029000000000001</v>
      </c>
      <c r="AD143" s="7">
        <f>(AA143/AB143)-1</f>
        <v>0.18199504775380282</v>
      </c>
      <c r="AE143" s="13">
        <f>(F143/AD143)-1</f>
        <v>1.2290457808677724</v>
      </c>
      <c r="AF143" s="5">
        <f>C143-AA143</f>
        <v>16.223700000000001</v>
      </c>
    </row>
    <row r="144" spans="1:32" x14ac:dyDescent="0.25">
      <c r="A144" t="s">
        <v>303</v>
      </c>
      <c r="B144" t="s">
        <v>304</v>
      </c>
      <c r="C144" s="5">
        <v>8.8719999999999999</v>
      </c>
      <c r="D144" s="5">
        <v>5.2830000000000004</v>
      </c>
      <c r="E144" s="6">
        <f>C144-D144</f>
        <v>3.5889999999999995</v>
      </c>
      <c r="F144" s="15">
        <f>(C144/D144)-1</f>
        <v>0.67934885481733853</v>
      </c>
      <c r="G144">
        <v>525</v>
      </c>
      <c r="H144">
        <v>454</v>
      </c>
      <c r="I144" s="8">
        <f>G144-H144</f>
        <v>71</v>
      </c>
      <c r="J144" s="7">
        <f>(G144/H144)-1</f>
        <v>0.15638766519823788</v>
      </c>
      <c r="K144">
        <v>350</v>
      </c>
      <c r="L144">
        <v>271</v>
      </c>
      <c r="M144" s="8">
        <f>K144-L144</f>
        <v>79</v>
      </c>
      <c r="N144" s="7">
        <f>(K144/L144)-1</f>
        <v>0.29151291512915134</v>
      </c>
      <c r="O144" s="9">
        <f>G144+K144</f>
        <v>875</v>
      </c>
      <c r="P144" s="10">
        <f>H144+L144</f>
        <v>725</v>
      </c>
      <c r="Q144" s="8">
        <f>O144-P144</f>
        <v>150</v>
      </c>
      <c r="R144" s="15">
        <f>(O144/P144)-1</f>
        <v>0.2068965517241379</v>
      </c>
      <c r="S144" s="5">
        <v>0.6825</v>
      </c>
      <c r="T144" s="5">
        <v>0.59020000000000006</v>
      </c>
      <c r="U144" s="6">
        <f>S144-T144</f>
        <v>9.2299999999999938E-2</v>
      </c>
      <c r="V144" s="7">
        <f>(S144/T144)-1</f>
        <v>0.15638766519823766</v>
      </c>
      <c r="W144" s="5">
        <v>0.28000000000000003</v>
      </c>
      <c r="X144" s="5">
        <v>0.21679999999999999</v>
      </c>
      <c r="Y144" s="6">
        <f>W144-X144</f>
        <v>6.3200000000000034E-2</v>
      </c>
      <c r="Z144" s="7">
        <f>(W144/X144)-1</f>
        <v>0.29151291512915156</v>
      </c>
      <c r="AA144" s="5">
        <v>0.96250000000000002</v>
      </c>
      <c r="AB144" s="5">
        <v>0.80700000000000005</v>
      </c>
      <c r="AC144" s="6">
        <f>AA144-AB144</f>
        <v>0.15549999999999997</v>
      </c>
      <c r="AD144" s="7">
        <f>(AA144/AB144)-1</f>
        <v>0.19268897149938047</v>
      </c>
      <c r="AE144" s="13">
        <f>(F144/AD144)-1</f>
        <v>2.5256239603703672</v>
      </c>
      <c r="AF144" s="5">
        <f>C144-AA144</f>
        <v>7.9094999999999995</v>
      </c>
    </row>
    <row r="145" spans="1:32" x14ac:dyDescent="0.25">
      <c r="A145" t="s">
        <v>305</v>
      </c>
      <c r="B145" t="s">
        <v>306</v>
      </c>
      <c r="C145" s="5">
        <v>1.2629999999999999</v>
      </c>
      <c r="D145" s="5">
        <v>0.46300000000000002</v>
      </c>
      <c r="E145" s="6">
        <f>C145-D145</f>
        <v>0.79999999999999982</v>
      </c>
      <c r="F145" s="15">
        <f>(C145/D145)-1</f>
        <v>1.7278617710583148</v>
      </c>
      <c r="G145">
        <v>82</v>
      </c>
      <c r="H145">
        <v>65</v>
      </c>
      <c r="I145" s="8">
        <f>G145-H145</f>
        <v>17</v>
      </c>
      <c r="J145" s="7">
        <f>(G145/H145)-1</f>
        <v>0.2615384615384615</v>
      </c>
      <c r="K145">
        <v>78</v>
      </c>
      <c r="L145">
        <v>69</v>
      </c>
      <c r="M145" s="8">
        <f>K145-L145</f>
        <v>9</v>
      </c>
      <c r="N145" s="7">
        <f>(K145/L145)-1</f>
        <v>0.13043478260869557</v>
      </c>
      <c r="O145" s="9">
        <f>G145+K145</f>
        <v>160</v>
      </c>
      <c r="P145" s="10">
        <f>H145+L145</f>
        <v>134</v>
      </c>
      <c r="Q145" s="8">
        <f>O145-P145</f>
        <v>26</v>
      </c>
      <c r="R145" s="15">
        <f>(O145/P145)-1</f>
        <v>0.19402985074626855</v>
      </c>
      <c r="S145" s="5">
        <v>0.1066</v>
      </c>
      <c r="T145" s="5">
        <v>8.4500000000000006E-2</v>
      </c>
      <c r="U145" s="6">
        <f>S145-T145</f>
        <v>2.2099999999999995E-2</v>
      </c>
      <c r="V145" s="7">
        <f>(S145/T145)-1</f>
        <v>0.2615384615384615</v>
      </c>
      <c r="W145" s="5">
        <v>6.2399999999999997E-2</v>
      </c>
      <c r="X145" s="5">
        <v>5.5200000000000013E-2</v>
      </c>
      <c r="Y145" s="6">
        <f>W145-X145</f>
        <v>7.1999999999999842E-3</v>
      </c>
      <c r="Z145" s="7">
        <f>(W145/X145)-1</f>
        <v>0.13043478260869534</v>
      </c>
      <c r="AA145" s="5">
        <v>0.16900000000000001</v>
      </c>
      <c r="AB145" s="5">
        <v>0.13969999999999999</v>
      </c>
      <c r="AC145" s="6">
        <f>AA145-AB145</f>
        <v>2.930000000000002E-2</v>
      </c>
      <c r="AD145" s="7">
        <f>(AA145/AB145)-1</f>
        <v>0.20973514674302085</v>
      </c>
      <c r="AE145" s="13">
        <f>(F145/AD145)-1</f>
        <v>7.2383033930664329</v>
      </c>
      <c r="AF145" s="5">
        <f>C145-AA145</f>
        <v>1.0939999999999999</v>
      </c>
    </row>
    <row r="146" spans="1:32" x14ac:dyDescent="0.25">
      <c r="A146" t="s">
        <v>307</v>
      </c>
      <c r="B146" t="s">
        <v>308</v>
      </c>
      <c r="C146" s="5">
        <v>0.26400000000000001</v>
      </c>
      <c r="D146" s="5">
        <v>8.7999999999999995E-2</v>
      </c>
      <c r="E146" s="6">
        <f>C146-D146</f>
        <v>0.17600000000000002</v>
      </c>
      <c r="F146" s="15">
        <f>(C146/D146)-1</f>
        <v>2.0000000000000004</v>
      </c>
      <c r="G146">
        <v>112</v>
      </c>
      <c r="H146">
        <v>84</v>
      </c>
      <c r="I146" s="8">
        <f>G146-H146</f>
        <v>28</v>
      </c>
      <c r="J146" s="7">
        <f>(G146/H146)-1</f>
        <v>0.33333333333333326</v>
      </c>
      <c r="K146">
        <v>111</v>
      </c>
      <c r="L146">
        <v>90</v>
      </c>
      <c r="M146" s="8">
        <f>K146-L146</f>
        <v>21</v>
      </c>
      <c r="N146" s="7">
        <f>(K146/L146)-1</f>
        <v>0.23333333333333339</v>
      </c>
      <c r="O146" s="9">
        <f>G146+K146</f>
        <v>223</v>
      </c>
      <c r="P146" s="10">
        <f>H146+L146</f>
        <v>174</v>
      </c>
      <c r="Q146" s="8">
        <f>O146-P146</f>
        <v>49</v>
      </c>
      <c r="R146" s="15">
        <f>(O146/P146)-1</f>
        <v>0.28160919540229878</v>
      </c>
      <c r="S146" s="5">
        <v>0.14560000000000001</v>
      </c>
      <c r="T146" s="5">
        <v>0.10920000000000001</v>
      </c>
      <c r="U146" s="6">
        <f>S146-T146</f>
        <v>3.6400000000000002E-2</v>
      </c>
      <c r="V146" s="7">
        <f>(S146/T146)-1</f>
        <v>0.33333333333333326</v>
      </c>
      <c r="W146" s="5">
        <v>8.8800000000000018E-2</v>
      </c>
      <c r="X146" s="5">
        <v>7.1999999999999995E-2</v>
      </c>
      <c r="Y146" s="6">
        <f>W146-X146</f>
        <v>1.6800000000000023E-2</v>
      </c>
      <c r="Z146" s="7">
        <f>(W146/X146)-1</f>
        <v>0.23333333333333361</v>
      </c>
      <c r="AA146" s="5">
        <v>0.2344</v>
      </c>
      <c r="AB146" s="5">
        <v>0.1812</v>
      </c>
      <c r="AC146" s="6">
        <f>AA146-AB146</f>
        <v>5.3199999999999997E-2</v>
      </c>
      <c r="AD146" s="7">
        <f>(AA146/AB146)-1</f>
        <v>0.29359823399558493</v>
      </c>
      <c r="AE146" s="13">
        <f>(F146/AD146)-1</f>
        <v>5.8120300751879723</v>
      </c>
      <c r="AF146" s="5">
        <f>C146-AA146</f>
        <v>2.9600000000000015E-2</v>
      </c>
    </row>
    <row r="147" spans="1:32" x14ac:dyDescent="0.25">
      <c r="A147" t="s">
        <v>309</v>
      </c>
      <c r="B147" t="s">
        <v>310</v>
      </c>
      <c r="C147" s="5">
        <v>9.2144999999999992</v>
      </c>
      <c r="D147" s="5">
        <v>4.1566999999999998</v>
      </c>
      <c r="E147" s="6">
        <f>C147-D147</f>
        <v>5.0577999999999994</v>
      </c>
      <c r="F147" s="15">
        <f>(C147/D147)-1</f>
        <v>1.2167825438448769</v>
      </c>
      <c r="G147">
        <v>1292</v>
      </c>
      <c r="H147">
        <v>1086</v>
      </c>
      <c r="I147" s="8">
        <f>G147-H147</f>
        <v>206</v>
      </c>
      <c r="J147" s="7">
        <f>(G147/H147)-1</f>
        <v>0.1896869244935544</v>
      </c>
      <c r="K147">
        <v>884</v>
      </c>
      <c r="L147">
        <v>716</v>
      </c>
      <c r="M147" s="8">
        <f>K147-L147</f>
        <v>168</v>
      </c>
      <c r="N147" s="7">
        <f>(K147/L147)-1</f>
        <v>0.23463687150837997</v>
      </c>
      <c r="O147" s="9">
        <f>G147+K147</f>
        <v>2176</v>
      </c>
      <c r="P147" s="10">
        <f>H147+L147</f>
        <v>1802</v>
      </c>
      <c r="Q147" s="8">
        <f>O147-P147</f>
        <v>374</v>
      </c>
      <c r="R147" s="15">
        <f>(O147/P147)-1</f>
        <v>0.20754716981132071</v>
      </c>
      <c r="S147" s="5">
        <v>1.6796</v>
      </c>
      <c r="T147" s="5">
        <v>1.4117999999999999</v>
      </c>
      <c r="U147" s="6">
        <f>S147-T147</f>
        <v>0.26780000000000004</v>
      </c>
      <c r="V147" s="7">
        <f>(S147/T147)-1</f>
        <v>0.1896869244935544</v>
      </c>
      <c r="W147" s="5">
        <v>0.70720000000000005</v>
      </c>
      <c r="X147" s="5">
        <v>0.57280000000000009</v>
      </c>
      <c r="Y147" s="6">
        <f>W147-X147</f>
        <v>0.13439999999999996</v>
      </c>
      <c r="Z147" s="7">
        <f>(W147/X147)-1</f>
        <v>0.23463687150837975</v>
      </c>
      <c r="AA147" s="5">
        <v>2.3868</v>
      </c>
      <c r="AB147" s="5">
        <v>1.9845999999999999</v>
      </c>
      <c r="AC147" s="6">
        <f>AA147-AB147</f>
        <v>0.40220000000000011</v>
      </c>
      <c r="AD147" s="7">
        <f>(AA147/AB147)-1</f>
        <v>0.20266048574019968</v>
      </c>
      <c r="AE147" s="13">
        <f>(F147/AD147)-1</f>
        <v>5.0040443473757854</v>
      </c>
      <c r="AF147" s="5">
        <f>C147-AA147</f>
        <v>6.8276999999999992</v>
      </c>
    </row>
    <row r="148" spans="1:32" x14ac:dyDescent="0.25">
      <c r="A148" t="s">
        <v>311</v>
      </c>
      <c r="B148" t="s">
        <v>312</v>
      </c>
      <c r="C148" s="5">
        <v>8.5070999999999977</v>
      </c>
      <c r="D148" s="5">
        <v>7.2845000000000004</v>
      </c>
      <c r="E148" s="6">
        <f>C148-D148</f>
        <v>1.2225999999999972</v>
      </c>
      <c r="F148" s="15">
        <f>(C148/D148)-1</f>
        <v>0.16783581577321671</v>
      </c>
      <c r="G148">
        <v>2416</v>
      </c>
      <c r="H148">
        <v>2036</v>
      </c>
      <c r="I148" s="8">
        <f>G148-H148</f>
        <v>380</v>
      </c>
      <c r="J148" s="7">
        <f>(G148/H148)-1</f>
        <v>0.18664047151277008</v>
      </c>
      <c r="K148">
        <v>1566</v>
      </c>
      <c r="L148">
        <v>1256</v>
      </c>
      <c r="M148" s="8">
        <f>K148-L148</f>
        <v>310</v>
      </c>
      <c r="N148" s="7">
        <f>(K148/L148)-1</f>
        <v>0.24681528662420371</v>
      </c>
      <c r="O148" s="9">
        <f>G148+K148</f>
        <v>3982</v>
      </c>
      <c r="P148" s="10">
        <f>H148+L148</f>
        <v>3292</v>
      </c>
      <c r="Q148" s="8">
        <f>O148-P148</f>
        <v>690</v>
      </c>
      <c r="R148" s="15">
        <f>(O148/P148)-1</f>
        <v>0.20959902794653695</v>
      </c>
      <c r="S148" s="5">
        <v>3.1408</v>
      </c>
      <c r="T148" s="5">
        <v>2.6467999999999998</v>
      </c>
      <c r="U148" s="6">
        <f>S148-T148</f>
        <v>0.49400000000000022</v>
      </c>
      <c r="V148" s="7">
        <f>(S148/T148)-1</f>
        <v>0.1866404715127703</v>
      </c>
      <c r="W148" s="5">
        <v>1.2527999999999999</v>
      </c>
      <c r="X148" s="5">
        <v>1.0047999999999999</v>
      </c>
      <c r="Y148" s="6">
        <f>W148-X148</f>
        <v>0.248</v>
      </c>
      <c r="Z148" s="7">
        <f>(W148/X148)-1</f>
        <v>0.24681528662420393</v>
      </c>
      <c r="AA148" s="5">
        <v>4.3936000000000002</v>
      </c>
      <c r="AB148" s="5">
        <v>3.6516000000000002</v>
      </c>
      <c r="AC148" s="6">
        <f>AA148-AB148</f>
        <v>0.74199999999999999</v>
      </c>
      <c r="AD148" s="7">
        <f>(AA148/AB148)-1</f>
        <v>0.20319859787490424</v>
      </c>
      <c r="AE148" s="13">
        <f>(F148/AD148)-1</f>
        <v>-0.17403064032684923</v>
      </c>
      <c r="AF148" s="5">
        <f>C148-AA148</f>
        <v>4.1134999999999975</v>
      </c>
    </row>
    <row r="149" spans="1:32" x14ac:dyDescent="0.25">
      <c r="A149" t="s">
        <v>313</v>
      </c>
      <c r="B149" t="s">
        <v>314</v>
      </c>
      <c r="C149" s="5">
        <v>7.0801999999999996</v>
      </c>
      <c r="D149" s="5">
        <v>1.7362</v>
      </c>
      <c r="E149" s="6">
        <f>C149-D149</f>
        <v>5.3439999999999994</v>
      </c>
      <c r="F149" s="15">
        <f>(C149/D149)-1</f>
        <v>3.0779864070959562</v>
      </c>
      <c r="G149">
        <v>379</v>
      </c>
      <c r="H149">
        <v>300</v>
      </c>
      <c r="I149" s="8">
        <f>G149-H149</f>
        <v>79</v>
      </c>
      <c r="J149" s="7">
        <f>(G149/H149)-1</f>
        <v>0.26333333333333342</v>
      </c>
      <c r="K149">
        <v>362</v>
      </c>
      <c r="L149">
        <v>303</v>
      </c>
      <c r="M149" s="8">
        <f>K149-L149</f>
        <v>59</v>
      </c>
      <c r="N149" s="7">
        <f>(K149/L149)-1</f>
        <v>0.19471947194719474</v>
      </c>
      <c r="O149" s="9">
        <f>G149+K149</f>
        <v>741</v>
      </c>
      <c r="P149" s="10">
        <f>H149+L149</f>
        <v>603</v>
      </c>
      <c r="Q149" s="8">
        <f>O149-P149</f>
        <v>138</v>
      </c>
      <c r="R149" s="15">
        <f>(O149/P149)-1</f>
        <v>0.22885572139303489</v>
      </c>
      <c r="S149" s="5">
        <v>0.49270000000000003</v>
      </c>
      <c r="T149" s="5">
        <v>0.39</v>
      </c>
      <c r="U149" s="6">
        <f>S149-T149</f>
        <v>0.10270000000000001</v>
      </c>
      <c r="V149" s="7">
        <f>(S149/T149)-1</f>
        <v>0.26333333333333342</v>
      </c>
      <c r="W149" s="5">
        <v>0.28960000000000002</v>
      </c>
      <c r="X149" s="5">
        <v>0.2424</v>
      </c>
      <c r="Y149" s="6">
        <f>W149-X149</f>
        <v>4.720000000000002E-2</v>
      </c>
      <c r="Z149" s="7">
        <f>(W149/X149)-1</f>
        <v>0.19471947194719474</v>
      </c>
      <c r="AA149" s="5">
        <v>0.7823</v>
      </c>
      <c r="AB149" s="5">
        <v>0.63239999999999996</v>
      </c>
      <c r="AC149" s="6">
        <f>AA149-AB149</f>
        <v>0.14990000000000003</v>
      </c>
      <c r="AD149" s="7">
        <f>(AA149/AB149)-1</f>
        <v>0.23703352308665404</v>
      </c>
      <c r="AE149" s="13">
        <f>(F149/AD149)-1</f>
        <v>11.985447657421497</v>
      </c>
      <c r="AF149" s="5">
        <f>C149-AA149</f>
        <v>6.2978999999999994</v>
      </c>
    </row>
    <row r="150" spans="1:32" x14ac:dyDescent="0.25">
      <c r="A150" t="s">
        <v>315</v>
      </c>
      <c r="B150" t="s">
        <v>316</v>
      </c>
      <c r="C150" s="5">
        <v>0.48399999999999999</v>
      </c>
      <c r="D150" s="5">
        <v>2.1999999999999999E-2</v>
      </c>
      <c r="E150" s="6">
        <f>C150-D150</f>
        <v>0.46199999999999997</v>
      </c>
      <c r="F150" s="15">
        <f>(C150/D150)-1</f>
        <v>21</v>
      </c>
      <c r="G150">
        <v>449</v>
      </c>
      <c r="H150">
        <v>355</v>
      </c>
      <c r="I150" s="8">
        <f>G150-H150</f>
        <v>94</v>
      </c>
      <c r="J150" s="7">
        <f>(G150/H150)-1</f>
        <v>0.26478873239436629</v>
      </c>
      <c r="K150">
        <v>300</v>
      </c>
      <c r="L150">
        <v>249</v>
      </c>
      <c r="M150" s="8">
        <f>K150-L150</f>
        <v>51</v>
      </c>
      <c r="N150" s="7">
        <f>(K150/L150)-1</f>
        <v>0.20481927710843384</v>
      </c>
      <c r="O150" s="9">
        <f>G150+K150</f>
        <v>749</v>
      </c>
      <c r="P150" s="10">
        <f>H150+L150</f>
        <v>604</v>
      </c>
      <c r="Q150" s="8">
        <f>O150-P150</f>
        <v>145</v>
      </c>
      <c r="R150" s="15">
        <f>(O150/P150)-1</f>
        <v>0.24006622516556297</v>
      </c>
      <c r="S150" s="5">
        <v>0.5837</v>
      </c>
      <c r="T150" s="5">
        <v>0.46150000000000002</v>
      </c>
      <c r="U150" s="6">
        <f>S150-T150</f>
        <v>0.12219999999999998</v>
      </c>
      <c r="V150" s="7">
        <f>(S150/T150)-1</f>
        <v>0.26478873239436607</v>
      </c>
      <c r="W150" s="5">
        <v>0.24</v>
      </c>
      <c r="X150" s="5">
        <v>0.19919999999999999</v>
      </c>
      <c r="Y150" s="6">
        <f>W150-X150</f>
        <v>4.0800000000000003E-2</v>
      </c>
      <c r="Z150" s="7">
        <f>(W150/X150)-1</f>
        <v>0.20481927710843384</v>
      </c>
      <c r="AA150" s="5">
        <v>0.8237000000000001</v>
      </c>
      <c r="AB150" s="5">
        <v>0.66070000000000007</v>
      </c>
      <c r="AC150" s="6">
        <f>AA150-AB150</f>
        <v>0.16300000000000003</v>
      </c>
      <c r="AD150" s="7">
        <f>(AA150/AB150)-1</f>
        <v>0.24670803693052834</v>
      </c>
      <c r="AE150" s="13">
        <f>(F150/AD150)-1</f>
        <v>84.120858895705481</v>
      </c>
      <c r="AF150" s="5">
        <f>C150-AA150</f>
        <v>-0.33970000000000011</v>
      </c>
    </row>
    <row r="151" spans="1:32" x14ac:dyDescent="0.25">
      <c r="A151" t="s">
        <v>317</v>
      </c>
      <c r="B151" t="s">
        <v>318</v>
      </c>
      <c r="C151" s="5">
        <v>0.68799999999999994</v>
      </c>
      <c r="D151" s="5">
        <v>8.7999999999999995E-2</v>
      </c>
      <c r="E151" s="6">
        <f>C151-D151</f>
        <v>0.6</v>
      </c>
      <c r="F151" s="15">
        <f>(C151/D151)-1</f>
        <v>6.8181818181818183</v>
      </c>
      <c r="G151">
        <v>208</v>
      </c>
      <c r="H151">
        <v>182</v>
      </c>
      <c r="I151" s="8">
        <f>G151-H151</f>
        <v>26</v>
      </c>
      <c r="J151" s="7">
        <f>(G151/H151)-1</f>
        <v>0.14285714285714279</v>
      </c>
      <c r="K151">
        <v>148</v>
      </c>
      <c r="L151">
        <v>111</v>
      </c>
      <c r="M151" s="8">
        <f>K151-L151</f>
        <v>37</v>
      </c>
      <c r="N151" s="7">
        <f>(K151/L151)-1</f>
        <v>0.33333333333333326</v>
      </c>
      <c r="O151" s="9">
        <f>G151+K151</f>
        <v>356</v>
      </c>
      <c r="P151" s="10">
        <f>H151+L151</f>
        <v>293</v>
      </c>
      <c r="Q151" s="8">
        <f>O151-P151</f>
        <v>63</v>
      </c>
      <c r="R151" s="15">
        <f>(O151/P151)-1</f>
        <v>0.21501706484641647</v>
      </c>
      <c r="S151" s="5">
        <v>0.27039999999999997</v>
      </c>
      <c r="T151" s="5">
        <v>0.2366</v>
      </c>
      <c r="U151" s="6">
        <f>S151-T151</f>
        <v>3.3799999999999969E-2</v>
      </c>
      <c r="V151" s="7">
        <f>(S151/T151)-1</f>
        <v>0.14285714285714279</v>
      </c>
      <c r="W151" s="5">
        <v>0.11840000000000001</v>
      </c>
      <c r="X151" s="5">
        <v>8.8800000000000018E-2</v>
      </c>
      <c r="Y151" s="6">
        <f>W151-X151</f>
        <v>2.9599999999999987E-2</v>
      </c>
      <c r="Z151" s="7">
        <f>(W151/X151)-1</f>
        <v>0.33333333333333304</v>
      </c>
      <c r="AA151" s="5">
        <v>0.38880000000000009</v>
      </c>
      <c r="AB151" s="5">
        <v>0.32540000000000002</v>
      </c>
      <c r="AC151" s="6">
        <f>AA151-AB151</f>
        <v>6.3400000000000067E-2</v>
      </c>
      <c r="AD151" s="7">
        <f>(AA151/AB151)-1</f>
        <v>0.19483712354025839</v>
      </c>
      <c r="AE151" s="13">
        <f>(F151/AD151)-1</f>
        <v>33.994264410668151</v>
      </c>
      <c r="AF151" s="5">
        <f>C151-AA151</f>
        <v>0.29919999999999985</v>
      </c>
    </row>
    <row r="152" spans="1:32" x14ac:dyDescent="0.25">
      <c r="A152" t="s">
        <v>319</v>
      </c>
      <c r="B152" t="s">
        <v>320</v>
      </c>
      <c r="C152" s="5">
        <v>1.087</v>
      </c>
      <c r="D152" s="5">
        <v>0.98799999999999999</v>
      </c>
      <c r="E152" s="6">
        <f>C152-D152</f>
        <v>9.8999999999999977E-2</v>
      </c>
      <c r="F152" s="15">
        <f>(C152/D152)-1</f>
        <v>0.1002024291497976</v>
      </c>
      <c r="G152">
        <v>138</v>
      </c>
      <c r="H152">
        <v>113</v>
      </c>
      <c r="I152" s="8">
        <f>G152-H152</f>
        <v>25</v>
      </c>
      <c r="J152" s="7">
        <f>(G152/H152)-1</f>
        <v>0.22123893805309724</v>
      </c>
      <c r="K152">
        <v>89</v>
      </c>
      <c r="L152">
        <v>64</v>
      </c>
      <c r="M152" s="8">
        <f>K152-L152</f>
        <v>25</v>
      </c>
      <c r="N152" s="7">
        <f>(K152/L152)-1</f>
        <v>0.390625</v>
      </c>
      <c r="O152" s="9">
        <f>G152+K152</f>
        <v>227</v>
      </c>
      <c r="P152" s="10">
        <f>H152+L152</f>
        <v>177</v>
      </c>
      <c r="Q152" s="8">
        <f>O152-P152</f>
        <v>50</v>
      </c>
      <c r="R152" s="15">
        <f>(O152/P152)-1</f>
        <v>0.28248587570621475</v>
      </c>
      <c r="S152" s="5">
        <v>0.1794</v>
      </c>
      <c r="T152" s="5">
        <v>0.1469</v>
      </c>
      <c r="U152" s="6">
        <f>S152-T152</f>
        <v>3.2500000000000001E-2</v>
      </c>
      <c r="V152" s="7">
        <f>(S152/T152)-1</f>
        <v>0.22123893805309724</v>
      </c>
      <c r="W152" s="5">
        <v>7.1199999999999999E-2</v>
      </c>
      <c r="X152" s="5">
        <v>5.1200000000000002E-2</v>
      </c>
      <c r="Y152" s="6">
        <f>W152-X152</f>
        <v>1.9999999999999997E-2</v>
      </c>
      <c r="Z152" s="7">
        <f>(W152/X152)-1</f>
        <v>0.390625</v>
      </c>
      <c r="AA152" s="5">
        <v>0.25059999999999999</v>
      </c>
      <c r="AB152" s="5">
        <v>0.1981</v>
      </c>
      <c r="AC152" s="6">
        <f>AA152-AB152</f>
        <v>5.2499999999999991E-2</v>
      </c>
      <c r="AD152" s="7">
        <f>(AA152/AB152)-1</f>
        <v>0.26501766784452285</v>
      </c>
      <c r="AE152" s="13">
        <f>(F152/AD152)-1</f>
        <v>-0.62190283400809687</v>
      </c>
      <c r="AF152" s="5">
        <f>C152-AA152</f>
        <v>0.83640000000000003</v>
      </c>
    </row>
    <row r="153" spans="1:32" x14ac:dyDescent="0.25">
      <c r="A153" t="s">
        <v>321</v>
      </c>
      <c r="B153" t="s">
        <v>322</v>
      </c>
      <c r="C153" s="5">
        <v>1.206</v>
      </c>
      <c r="D153" s="5">
        <v>0.50600000000000001</v>
      </c>
      <c r="E153" s="6">
        <f>C153-D153</f>
        <v>0.7</v>
      </c>
      <c r="F153" s="15">
        <f>(C153/D153)-1</f>
        <v>1.383399209486166</v>
      </c>
      <c r="G153">
        <v>176</v>
      </c>
      <c r="H153">
        <v>141</v>
      </c>
      <c r="I153" s="8">
        <f>G153-H153</f>
        <v>35</v>
      </c>
      <c r="J153" s="7">
        <f>(G153/H153)-1</f>
        <v>0.24822695035460995</v>
      </c>
      <c r="K153">
        <v>193</v>
      </c>
      <c r="L153">
        <v>150</v>
      </c>
      <c r="M153" s="8">
        <f>K153-L153</f>
        <v>43</v>
      </c>
      <c r="N153" s="7">
        <f>(K153/L153)-1</f>
        <v>0.28666666666666663</v>
      </c>
      <c r="O153" s="9">
        <f>G153+K153</f>
        <v>369</v>
      </c>
      <c r="P153" s="10">
        <f>H153+L153</f>
        <v>291</v>
      </c>
      <c r="Q153" s="8">
        <f>O153-P153</f>
        <v>78</v>
      </c>
      <c r="R153" s="15">
        <f>(O153/P153)-1</f>
        <v>0.268041237113402</v>
      </c>
      <c r="S153" s="5">
        <v>0.2288</v>
      </c>
      <c r="T153" s="5">
        <v>0.18329999999999999</v>
      </c>
      <c r="U153" s="6">
        <f>S153-T153</f>
        <v>4.5500000000000013E-2</v>
      </c>
      <c r="V153" s="7">
        <f>(S153/T153)-1</f>
        <v>0.24822695035460995</v>
      </c>
      <c r="W153" s="5">
        <v>0.15440000000000001</v>
      </c>
      <c r="X153" s="5">
        <v>0.12</v>
      </c>
      <c r="Y153" s="6">
        <f>W153-X153</f>
        <v>3.4400000000000014E-2</v>
      </c>
      <c r="Z153" s="7">
        <f>(W153/X153)-1</f>
        <v>0.28666666666666685</v>
      </c>
      <c r="AA153" s="5">
        <v>0.38319999999999999</v>
      </c>
      <c r="AB153" s="5">
        <v>0.30330000000000001</v>
      </c>
      <c r="AC153" s="6">
        <f>AA153-AB153</f>
        <v>7.9899999999999971E-2</v>
      </c>
      <c r="AD153" s="7">
        <f>(AA153/AB153)-1</f>
        <v>0.26343554236729294</v>
      </c>
      <c r="AE153" s="13">
        <f>(F153/AD153)-1</f>
        <v>4.2513764735563759</v>
      </c>
      <c r="AF153" s="5">
        <f>C153-AA153</f>
        <v>0.82279999999999998</v>
      </c>
    </row>
    <row r="154" spans="1:32" x14ac:dyDescent="0.25">
      <c r="A154" t="s">
        <v>323</v>
      </c>
      <c r="B154" t="s">
        <v>324</v>
      </c>
      <c r="C154" s="5">
        <v>6.4379999999999997</v>
      </c>
      <c r="D154" s="5">
        <v>1.8620000000000001</v>
      </c>
      <c r="E154" s="6">
        <f>C154-D154</f>
        <v>4.5759999999999996</v>
      </c>
      <c r="F154" s="15">
        <f>(C154/D154)-1</f>
        <v>2.4575725026852844</v>
      </c>
      <c r="G154">
        <v>102</v>
      </c>
      <c r="H154">
        <v>86</v>
      </c>
      <c r="I154" s="8">
        <f>G154-H154</f>
        <v>16</v>
      </c>
      <c r="J154" s="7">
        <f>(G154/H154)-1</f>
        <v>0.18604651162790709</v>
      </c>
      <c r="K154">
        <v>125</v>
      </c>
      <c r="L154">
        <v>105</v>
      </c>
      <c r="M154" s="8">
        <f>K154-L154</f>
        <v>20</v>
      </c>
      <c r="N154" s="7">
        <f>(K154/L154)-1</f>
        <v>0.19047619047619047</v>
      </c>
      <c r="O154" s="9">
        <f>G154+K154</f>
        <v>227</v>
      </c>
      <c r="P154" s="10">
        <f>H154+L154</f>
        <v>191</v>
      </c>
      <c r="Q154" s="8">
        <f>O154-P154</f>
        <v>36</v>
      </c>
      <c r="R154" s="15">
        <f>(O154/P154)-1</f>
        <v>0.18848167539267013</v>
      </c>
      <c r="S154" s="5">
        <v>0.1326</v>
      </c>
      <c r="T154" s="5">
        <v>0.1118</v>
      </c>
      <c r="U154" s="6">
        <f>S154-T154</f>
        <v>2.0799999999999999E-2</v>
      </c>
      <c r="V154" s="7">
        <f>(S154/T154)-1</f>
        <v>0.18604651162790686</v>
      </c>
      <c r="W154" s="5">
        <v>0.1</v>
      </c>
      <c r="X154" s="5">
        <v>8.4000000000000005E-2</v>
      </c>
      <c r="Y154" s="6">
        <f>W154-X154</f>
        <v>1.6E-2</v>
      </c>
      <c r="Z154" s="7">
        <f>(W154/X154)-1</f>
        <v>0.19047619047619047</v>
      </c>
      <c r="AA154" s="5">
        <v>0.2326</v>
      </c>
      <c r="AB154" s="5">
        <v>0.1958</v>
      </c>
      <c r="AC154" s="6">
        <f>AA154-AB154</f>
        <v>3.6799999999999999E-2</v>
      </c>
      <c r="AD154" s="7">
        <f>(AA154/AB154)-1</f>
        <v>0.18794688457609809</v>
      </c>
      <c r="AE154" s="13">
        <f>(F154/AD154)-1</f>
        <v>12.075888478961375</v>
      </c>
      <c r="AF154" s="5">
        <f>C154-AA154</f>
        <v>6.2054</v>
      </c>
    </row>
    <row r="155" spans="1:32" x14ac:dyDescent="0.25">
      <c r="A155" t="s">
        <v>325</v>
      </c>
      <c r="B155" t="s">
        <v>326</v>
      </c>
      <c r="C155" s="5">
        <v>2.4304000000000001</v>
      </c>
      <c r="D155" s="5">
        <v>0.24199999999999999</v>
      </c>
      <c r="E155" s="6">
        <f>C155-D155</f>
        <v>2.1884000000000001</v>
      </c>
      <c r="F155" s="15">
        <f>(C155/D155)-1</f>
        <v>9.0429752066115707</v>
      </c>
      <c r="G155">
        <v>362</v>
      </c>
      <c r="H155">
        <v>308</v>
      </c>
      <c r="I155" s="8">
        <f>G155-H155</f>
        <v>54</v>
      </c>
      <c r="J155" s="7">
        <f>(G155/H155)-1</f>
        <v>0.17532467532467533</v>
      </c>
      <c r="K155">
        <v>375</v>
      </c>
      <c r="L155">
        <v>286</v>
      </c>
      <c r="M155" s="8">
        <f>K155-L155</f>
        <v>89</v>
      </c>
      <c r="N155" s="7">
        <f>(K155/L155)-1</f>
        <v>0.31118881118881125</v>
      </c>
      <c r="O155" s="9">
        <f>G155+K155</f>
        <v>737</v>
      </c>
      <c r="P155" s="10">
        <f>H155+L155</f>
        <v>594</v>
      </c>
      <c r="Q155" s="8">
        <f>O155-P155</f>
        <v>143</v>
      </c>
      <c r="R155" s="15">
        <f>(O155/P155)-1</f>
        <v>0.2407407407407407</v>
      </c>
      <c r="S155" s="5">
        <v>0.47060000000000002</v>
      </c>
      <c r="T155" s="5">
        <v>0.40039999999999998</v>
      </c>
      <c r="U155" s="6">
        <f>S155-T155</f>
        <v>7.020000000000004E-2</v>
      </c>
      <c r="V155" s="7">
        <f>(S155/T155)-1</f>
        <v>0.17532467532467533</v>
      </c>
      <c r="W155" s="5">
        <v>0.3</v>
      </c>
      <c r="X155" s="5">
        <v>0.2288</v>
      </c>
      <c r="Y155" s="6">
        <f>W155-X155</f>
        <v>7.1199999999999986E-2</v>
      </c>
      <c r="Z155" s="7">
        <f>(W155/X155)-1</f>
        <v>0.31118881118881103</v>
      </c>
      <c r="AA155" s="5">
        <v>0.77060000000000006</v>
      </c>
      <c r="AB155" s="5">
        <v>0.62920000000000009</v>
      </c>
      <c r="AC155" s="6">
        <f>AA155-AB155</f>
        <v>0.14139999999999997</v>
      </c>
      <c r="AD155" s="7">
        <f>(AA155/AB155)-1</f>
        <v>0.22472981563890637</v>
      </c>
      <c r="AE155" s="13">
        <f>(F155/AD155)-1</f>
        <v>39.239321074964671</v>
      </c>
      <c r="AF155" s="5">
        <f>C155-AA155</f>
        <v>1.6598000000000002</v>
      </c>
    </row>
    <row r="156" spans="1:32" x14ac:dyDescent="0.25">
      <c r="A156" t="s">
        <v>327</v>
      </c>
      <c r="B156" t="s">
        <v>328</v>
      </c>
      <c r="C156" s="5">
        <v>0.5252</v>
      </c>
      <c r="D156" s="5">
        <v>0.2712</v>
      </c>
      <c r="E156" s="6">
        <f>C156-D156</f>
        <v>0.254</v>
      </c>
      <c r="F156" s="15">
        <f>(C156/D156)-1</f>
        <v>0.93657817109144537</v>
      </c>
      <c r="G156">
        <v>152</v>
      </c>
      <c r="H156">
        <v>116</v>
      </c>
      <c r="I156" s="8">
        <f>G156-H156</f>
        <v>36</v>
      </c>
      <c r="J156" s="7">
        <f>(G156/H156)-1</f>
        <v>0.31034482758620685</v>
      </c>
      <c r="K156">
        <v>202</v>
      </c>
      <c r="L156">
        <v>163</v>
      </c>
      <c r="M156" s="8">
        <f>K156-L156</f>
        <v>39</v>
      </c>
      <c r="N156" s="7">
        <f>(K156/L156)-1</f>
        <v>0.23926380368098155</v>
      </c>
      <c r="O156" s="9">
        <f>G156+K156</f>
        <v>354</v>
      </c>
      <c r="P156" s="10">
        <f>H156+L156</f>
        <v>279</v>
      </c>
      <c r="Q156" s="8">
        <f>O156-P156</f>
        <v>75</v>
      </c>
      <c r="R156" s="15">
        <f>(O156/P156)-1</f>
        <v>0.26881720430107525</v>
      </c>
      <c r="S156" s="5">
        <v>0.1976</v>
      </c>
      <c r="T156" s="5">
        <v>0.15079999999999999</v>
      </c>
      <c r="U156" s="6">
        <f>S156-T156</f>
        <v>4.6800000000000008E-2</v>
      </c>
      <c r="V156" s="7">
        <f>(S156/T156)-1</f>
        <v>0.31034482758620707</v>
      </c>
      <c r="W156" s="5">
        <v>0.16159999999999999</v>
      </c>
      <c r="X156" s="5">
        <v>0.13039999999999999</v>
      </c>
      <c r="Y156" s="6">
        <f>W156-X156</f>
        <v>3.1200000000000006E-2</v>
      </c>
      <c r="Z156" s="7">
        <f>(W156/X156)-1</f>
        <v>0.23926380368098177</v>
      </c>
      <c r="AA156" s="5">
        <v>0.35920000000000002</v>
      </c>
      <c r="AB156" s="5">
        <v>0.28120000000000012</v>
      </c>
      <c r="AC156" s="6">
        <f>AA156-AB156</f>
        <v>7.7999999999999903E-2</v>
      </c>
      <c r="AD156" s="7">
        <f>(AA156/AB156)-1</f>
        <v>0.27738264580369787</v>
      </c>
      <c r="AE156" s="13">
        <f>(F156/AD156)-1</f>
        <v>2.3764843809091665</v>
      </c>
      <c r="AF156" s="5">
        <f>C156-AA156</f>
        <v>0.16599999999999998</v>
      </c>
    </row>
    <row r="157" spans="1:32" x14ac:dyDescent="0.25">
      <c r="A157" t="s">
        <v>329</v>
      </c>
      <c r="B157" t="s">
        <v>330</v>
      </c>
      <c r="C157" s="5">
        <v>7</v>
      </c>
      <c r="D157" s="5">
        <v>6.9989999999999997</v>
      </c>
      <c r="E157" s="6">
        <f>C157-D157</f>
        <v>1.000000000000334E-3</v>
      </c>
      <c r="F157" s="15">
        <f>(C157/D157)-1</f>
        <v>1.4287755393627144E-4</v>
      </c>
      <c r="G157">
        <v>197</v>
      </c>
      <c r="H157">
        <v>168</v>
      </c>
      <c r="I157" s="8">
        <f>G157-H157</f>
        <v>29</v>
      </c>
      <c r="J157" s="7">
        <f>(G157/H157)-1</f>
        <v>0.17261904761904767</v>
      </c>
      <c r="K157">
        <v>210</v>
      </c>
      <c r="L157">
        <v>173</v>
      </c>
      <c r="M157" s="8">
        <f>K157-L157</f>
        <v>37</v>
      </c>
      <c r="N157" s="7">
        <f>(K157/L157)-1</f>
        <v>0.21387283236994215</v>
      </c>
      <c r="O157" s="9">
        <f>G157+K157</f>
        <v>407</v>
      </c>
      <c r="P157" s="10">
        <f>H157+L157</f>
        <v>341</v>
      </c>
      <c r="Q157" s="8">
        <f>O157-P157</f>
        <v>66</v>
      </c>
      <c r="R157" s="15">
        <f>(O157/P157)-1</f>
        <v>0.19354838709677424</v>
      </c>
      <c r="S157" s="5">
        <v>0.25609999999999999</v>
      </c>
      <c r="T157" s="5">
        <v>0.21840000000000001</v>
      </c>
      <c r="U157" s="6">
        <f>S157-T157</f>
        <v>3.7699999999999984E-2</v>
      </c>
      <c r="V157" s="7">
        <f>(S157/T157)-1</f>
        <v>0.17261904761904745</v>
      </c>
      <c r="W157" s="5">
        <v>0.16800000000000001</v>
      </c>
      <c r="X157" s="5">
        <v>0.1384</v>
      </c>
      <c r="Y157" s="6">
        <f>W157-X157</f>
        <v>2.9600000000000015E-2</v>
      </c>
      <c r="Z157" s="7">
        <f>(W157/X157)-1</f>
        <v>0.21387283236994237</v>
      </c>
      <c r="AA157" s="5">
        <v>0.42409999999999998</v>
      </c>
      <c r="AB157" s="5">
        <v>0.35680000000000001</v>
      </c>
      <c r="AC157" s="6">
        <f>AA157-AB157</f>
        <v>6.7299999999999971E-2</v>
      </c>
      <c r="AD157" s="7">
        <f>(AA157/AB157)-1</f>
        <v>0.18862107623318369</v>
      </c>
      <c r="AE157" s="13">
        <f>(F157/AD157)-1</f>
        <v>-0.99924251543470344</v>
      </c>
      <c r="AF157" s="5">
        <f>C157-AA157</f>
        <v>6.5758999999999999</v>
      </c>
    </row>
    <row r="158" spans="1:32" x14ac:dyDescent="0.25">
      <c r="A158" t="s">
        <v>331</v>
      </c>
      <c r="B158" t="s">
        <v>332</v>
      </c>
      <c r="C158" s="5">
        <v>3.9045000000000001</v>
      </c>
      <c r="D158" s="5">
        <v>1.4165000000000001</v>
      </c>
      <c r="E158" s="6">
        <f>C158-D158</f>
        <v>2.488</v>
      </c>
      <c r="F158" s="15">
        <f>(C158/D158)-1</f>
        <v>1.7564419343452169</v>
      </c>
      <c r="G158">
        <v>550</v>
      </c>
      <c r="H158">
        <v>488</v>
      </c>
      <c r="I158" s="8">
        <f>G158-H158</f>
        <v>62</v>
      </c>
      <c r="J158" s="7">
        <f>(G158/H158)-1</f>
        <v>0.12704918032786883</v>
      </c>
      <c r="K158">
        <v>329</v>
      </c>
      <c r="L158">
        <v>257</v>
      </c>
      <c r="M158" s="8">
        <f>K158-L158</f>
        <v>72</v>
      </c>
      <c r="N158" s="7">
        <f>(K158/L158)-1</f>
        <v>0.2801556420233462</v>
      </c>
      <c r="O158" s="9">
        <f>G158+K158</f>
        <v>879</v>
      </c>
      <c r="P158" s="10">
        <f>H158+L158</f>
        <v>745</v>
      </c>
      <c r="Q158" s="8">
        <f>O158-P158</f>
        <v>134</v>
      </c>
      <c r="R158" s="15">
        <f>(O158/P158)-1</f>
        <v>0.17986577181208063</v>
      </c>
      <c r="S158" s="5">
        <v>0.71499999999999997</v>
      </c>
      <c r="T158" s="5">
        <v>0.63439999999999996</v>
      </c>
      <c r="U158" s="6">
        <f>S158-T158</f>
        <v>8.0600000000000005E-2</v>
      </c>
      <c r="V158" s="7">
        <f>(S158/T158)-1</f>
        <v>0.12704918032786883</v>
      </c>
      <c r="W158" s="5">
        <v>0.26319999999999999</v>
      </c>
      <c r="X158" s="5">
        <v>0.2056</v>
      </c>
      <c r="Y158" s="6">
        <f>W158-X158</f>
        <v>5.7599999999999985E-2</v>
      </c>
      <c r="Z158" s="7">
        <f>(W158/X158)-1</f>
        <v>0.2801556420233462</v>
      </c>
      <c r="AA158" s="5">
        <v>0.97820000000000007</v>
      </c>
      <c r="AB158" s="5">
        <v>0.84</v>
      </c>
      <c r="AC158" s="6">
        <f>AA158-AB158</f>
        <v>0.1382000000000001</v>
      </c>
      <c r="AD158" s="7">
        <f>(AA158/AB158)-1</f>
        <v>0.16452380952380974</v>
      </c>
      <c r="AE158" s="13">
        <f>(F158/AD158)-1</f>
        <v>9.6759133491315499</v>
      </c>
      <c r="AF158" s="5">
        <f>C158-AA158</f>
        <v>2.9262999999999999</v>
      </c>
    </row>
    <row r="159" spans="1:32" x14ac:dyDescent="0.25">
      <c r="A159" t="s">
        <v>333</v>
      </c>
      <c r="B159" t="s">
        <v>334</v>
      </c>
      <c r="C159" s="5">
        <v>3.7639999999999998</v>
      </c>
      <c r="D159" s="5">
        <v>0.39600000000000002</v>
      </c>
      <c r="E159" s="6">
        <f>C159-D159</f>
        <v>3.3679999999999999</v>
      </c>
      <c r="F159" s="15">
        <f>(C159/D159)-1</f>
        <v>8.5050505050505034</v>
      </c>
      <c r="G159">
        <v>1319</v>
      </c>
      <c r="H159">
        <v>1097</v>
      </c>
      <c r="I159" s="8">
        <f>G159-H159</f>
        <v>222</v>
      </c>
      <c r="J159" s="7">
        <f>(G159/H159)-1</f>
        <v>0.20237010027347302</v>
      </c>
      <c r="K159">
        <v>1055</v>
      </c>
      <c r="L159">
        <v>818</v>
      </c>
      <c r="M159" s="8">
        <f>K159-L159</f>
        <v>237</v>
      </c>
      <c r="N159" s="7">
        <f>(K159/L159)-1</f>
        <v>0.28973105134474331</v>
      </c>
      <c r="O159" s="9">
        <f>G159+K159</f>
        <v>2374</v>
      </c>
      <c r="P159" s="10">
        <f>H159+L159</f>
        <v>1915</v>
      </c>
      <c r="Q159" s="8">
        <f>O159-P159</f>
        <v>459</v>
      </c>
      <c r="R159" s="15">
        <f>(O159/P159)-1</f>
        <v>0.23968668407310711</v>
      </c>
      <c r="S159" s="5">
        <v>1.7146999999999999</v>
      </c>
      <c r="T159" s="5">
        <v>1.4260999999999999</v>
      </c>
      <c r="U159" s="6">
        <f>S159-T159</f>
        <v>0.28859999999999997</v>
      </c>
      <c r="V159" s="7">
        <f>(S159/T159)-1</f>
        <v>0.20237010027347302</v>
      </c>
      <c r="W159" s="5">
        <v>0.84399999999999997</v>
      </c>
      <c r="X159" s="5">
        <v>0.65440000000000009</v>
      </c>
      <c r="Y159" s="6">
        <f>W159-X159</f>
        <v>0.18959999999999988</v>
      </c>
      <c r="Z159" s="7">
        <f>(W159/X159)-1</f>
        <v>0.28973105134474308</v>
      </c>
      <c r="AA159" s="5">
        <v>2.5587</v>
      </c>
      <c r="AB159" s="5">
        <v>2.0804999999999998</v>
      </c>
      <c r="AC159" s="6">
        <f>AA159-AB159</f>
        <v>0.47820000000000018</v>
      </c>
      <c r="AD159" s="7">
        <f>(AA159/AB159)-1</f>
        <v>0.22984859408795977</v>
      </c>
      <c r="AE159" s="13">
        <f>(F159/AD159)-1</f>
        <v>36.002838928811293</v>
      </c>
      <c r="AF159" s="5">
        <f>C159-AA159</f>
        <v>1.2052999999999998</v>
      </c>
    </row>
    <row r="160" spans="1:32" x14ac:dyDescent="0.25">
      <c r="A160" t="s">
        <v>335</v>
      </c>
      <c r="B160" t="s">
        <v>336</v>
      </c>
      <c r="C160" s="5">
        <v>0.48399999999999999</v>
      </c>
      <c r="D160" s="5">
        <v>0</v>
      </c>
      <c r="E160" s="6">
        <f>C160-D160</f>
        <v>0.48399999999999999</v>
      </c>
      <c r="F160" s="15" t="e">
        <f>(C160/D160)-1</f>
        <v>#DIV/0!</v>
      </c>
      <c r="G160">
        <v>288</v>
      </c>
      <c r="H160">
        <v>261</v>
      </c>
      <c r="I160" s="8">
        <f>G160-H160</f>
        <v>27</v>
      </c>
      <c r="J160" s="7">
        <f>(G160/H160)-1</f>
        <v>0.10344827586206895</v>
      </c>
      <c r="K160">
        <v>281</v>
      </c>
      <c r="L160">
        <v>220</v>
      </c>
      <c r="M160" s="8">
        <f>K160-L160</f>
        <v>61</v>
      </c>
      <c r="N160" s="7">
        <f>(K160/L160)-1</f>
        <v>0.27727272727272734</v>
      </c>
      <c r="O160" s="9">
        <f>G160+K160</f>
        <v>569</v>
      </c>
      <c r="P160" s="10">
        <f>H160+L160</f>
        <v>481</v>
      </c>
      <c r="Q160" s="8">
        <f>O160-P160</f>
        <v>88</v>
      </c>
      <c r="R160" s="15">
        <f>(O160/P160)-1</f>
        <v>0.18295218295218296</v>
      </c>
      <c r="S160" s="5">
        <v>0.37440000000000001</v>
      </c>
      <c r="T160" s="5">
        <v>0.33929999999999999</v>
      </c>
      <c r="U160" s="6">
        <f>S160-T160</f>
        <v>3.510000000000002E-2</v>
      </c>
      <c r="V160" s="7">
        <f>(S160/T160)-1</f>
        <v>0.10344827586206895</v>
      </c>
      <c r="W160" s="5">
        <v>0.2248</v>
      </c>
      <c r="X160" s="5">
        <v>0.17599999999999999</v>
      </c>
      <c r="Y160" s="6">
        <f>W160-X160</f>
        <v>4.880000000000001E-2</v>
      </c>
      <c r="Z160" s="7">
        <f>(W160/X160)-1</f>
        <v>0.27727272727272734</v>
      </c>
      <c r="AA160" s="5">
        <v>0.59920000000000007</v>
      </c>
      <c r="AB160" s="5">
        <v>0.51529999999999998</v>
      </c>
      <c r="AC160" s="6">
        <f>AA160-AB160</f>
        <v>8.3900000000000086E-2</v>
      </c>
      <c r="AD160" s="7">
        <f>(AA160/AB160)-1</f>
        <v>0.16281777605278491</v>
      </c>
      <c r="AE160" s="18" t="s">
        <v>609</v>
      </c>
      <c r="AF160" s="5">
        <f>C160-AA160</f>
        <v>-0.11520000000000008</v>
      </c>
    </row>
    <row r="161" spans="1:32" x14ac:dyDescent="0.25">
      <c r="A161" t="s">
        <v>337</v>
      </c>
      <c r="B161" t="s">
        <v>338</v>
      </c>
      <c r="C161" s="5">
        <v>0.22</v>
      </c>
      <c r="D161" s="5">
        <v>0.35199999999999998</v>
      </c>
      <c r="E161" s="6">
        <f>C161-D161</f>
        <v>-0.13199999999999998</v>
      </c>
      <c r="F161" s="15">
        <f>(C161/D161)-1</f>
        <v>-0.375</v>
      </c>
      <c r="G161">
        <v>271</v>
      </c>
      <c r="H161">
        <v>225</v>
      </c>
      <c r="I161" s="8">
        <f>G161-H161</f>
        <v>46</v>
      </c>
      <c r="J161" s="7">
        <f>(G161/H161)-1</f>
        <v>0.20444444444444443</v>
      </c>
      <c r="K161">
        <v>251</v>
      </c>
      <c r="L161">
        <v>197</v>
      </c>
      <c r="M161" s="8">
        <f>K161-L161</f>
        <v>54</v>
      </c>
      <c r="N161" s="7">
        <f>(K161/L161)-1</f>
        <v>0.27411167512690349</v>
      </c>
      <c r="O161" s="9">
        <f>G161+K161</f>
        <v>522</v>
      </c>
      <c r="P161" s="10">
        <f>H161+L161</f>
        <v>422</v>
      </c>
      <c r="Q161" s="8">
        <f>O161-P161</f>
        <v>100</v>
      </c>
      <c r="R161" s="15">
        <f>(O161/P161)-1</f>
        <v>0.23696682464454977</v>
      </c>
      <c r="S161" s="5">
        <v>0.3523</v>
      </c>
      <c r="T161" s="5">
        <v>0.29249999999999998</v>
      </c>
      <c r="U161" s="6">
        <f>S161-T161</f>
        <v>5.980000000000002E-2</v>
      </c>
      <c r="V161" s="7">
        <f>(S161/T161)-1</f>
        <v>0.20444444444444443</v>
      </c>
      <c r="W161" s="5">
        <v>0.20080000000000001</v>
      </c>
      <c r="X161" s="5">
        <v>0.15759999999999999</v>
      </c>
      <c r="Y161" s="6">
        <f>W161-X161</f>
        <v>4.3200000000000016E-2</v>
      </c>
      <c r="Z161" s="7">
        <f>(W161/X161)-1</f>
        <v>0.27411167512690371</v>
      </c>
      <c r="AA161" s="5">
        <v>0.55310000000000004</v>
      </c>
      <c r="AB161" s="5">
        <v>0.4501</v>
      </c>
      <c r="AC161" s="6">
        <f>AA161-AB161</f>
        <v>0.10300000000000004</v>
      </c>
      <c r="AD161" s="7">
        <f>(AA161/AB161)-1</f>
        <v>0.22883803599200192</v>
      </c>
      <c r="AE161" s="13">
        <f>(F161/AD161)-1</f>
        <v>-2.6387135922330085</v>
      </c>
      <c r="AF161" s="5">
        <f>C161-AA161</f>
        <v>-0.33310000000000006</v>
      </c>
    </row>
    <row r="162" spans="1:32" x14ac:dyDescent="0.25">
      <c r="A162" t="s">
        <v>339</v>
      </c>
      <c r="B162" t="s">
        <v>340</v>
      </c>
      <c r="C162" s="5">
        <v>15.551</v>
      </c>
      <c r="D162" s="5">
        <v>10.769</v>
      </c>
      <c r="E162" s="6">
        <f>C162-D162</f>
        <v>4.782</v>
      </c>
      <c r="F162" s="15">
        <f>(C162/D162)-1</f>
        <v>0.44405237255084029</v>
      </c>
      <c r="G162">
        <v>659</v>
      </c>
      <c r="H162">
        <v>572</v>
      </c>
      <c r="I162" s="8">
        <f>G162-H162</f>
        <v>87</v>
      </c>
      <c r="J162" s="7">
        <f>(G162/H162)-1</f>
        <v>0.15209790209790208</v>
      </c>
      <c r="K162">
        <v>444</v>
      </c>
      <c r="L162">
        <v>343</v>
      </c>
      <c r="M162" s="8">
        <f>K162-L162</f>
        <v>101</v>
      </c>
      <c r="N162" s="7">
        <f>(K162/L162)-1</f>
        <v>0.29446064139941686</v>
      </c>
      <c r="O162" s="9">
        <f>G162+K162</f>
        <v>1103</v>
      </c>
      <c r="P162" s="10">
        <f>H162+L162</f>
        <v>915</v>
      </c>
      <c r="Q162" s="8">
        <f>O162-P162</f>
        <v>188</v>
      </c>
      <c r="R162" s="15">
        <f>(O162/P162)-1</f>
        <v>0.2054644808743169</v>
      </c>
      <c r="S162" s="5">
        <v>0.85670000000000002</v>
      </c>
      <c r="T162" s="5">
        <v>0.74360000000000004</v>
      </c>
      <c r="U162" s="6">
        <f>S162-T162</f>
        <v>0.11309999999999998</v>
      </c>
      <c r="V162" s="7">
        <f>(S162/T162)-1</f>
        <v>0.15209790209790208</v>
      </c>
      <c r="W162" s="5">
        <v>0.35520000000000013</v>
      </c>
      <c r="X162" s="5">
        <v>0.27439999999999998</v>
      </c>
      <c r="Y162" s="6">
        <f>W162-X162</f>
        <v>8.0800000000000149E-2</v>
      </c>
      <c r="Z162" s="7">
        <f>(W162/X162)-1</f>
        <v>0.29446064139941752</v>
      </c>
      <c r="AA162" s="5">
        <v>1.2119</v>
      </c>
      <c r="AB162" s="5">
        <v>1.018</v>
      </c>
      <c r="AC162" s="6">
        <f>AA162-AB162</f>
        <v>0.19389999999999996</v>
      </c>
      <c r="AD162" s="7">
        <f>(AA162/AB162)-1</f>
        <v>0.19047151277013752</v>
      </c>
      <c r="AE162" s="13">
        <f>(F162/AD162)-1</f>
        <v>1.3313322086475265</v>
      </c>
      <c r="AF162" s="5">
        <f>C162-AA162</f>
        <v>14.3391</v>
      </c>
    </row>
    <row r="163" spans="1:32" x14ac:dyDescent="0.25">
      <c r="A163" t="s">
        <v>341</v>
      </c>
      <c r="B163" t="s">
        <v>342</v>
      </c>
      <c r="C163" s="5">
        <v>1.994</v>
      </c>
      <c r="D163" s="5">
        <v>0.35199999999999998</v>
      </c>
      <c r="E163" s="6">
        <f>C163-D163</f>
        <v>1.6419999999999999</v>
      </c>
      <c r="F163" s="15">
        <f>(C163/D163)-1</f>
        <v>4.6647727272727275</v>
      </c>
      <c r="G163">
        <v>469</v>
      </c>
      <c r="H163">
        <v>404</v>
      </c>
      <c r="I163" s="8">
        <f>G163-H163</f>
        <v>65</v>
      </c>
      <c r="J163" s="7">
        <f>(G163/H163)-1</f>
        <v>0.16089108910891081</v>
      </c>
      <c r="K163">
        <v>389</v>
      </c>
      <c r="L163">
        <v>309</v>
      </c>
      <c r="M163" s="8">
        <f>K163-L163</f>
        <v>80</v>
      </c>
      <c r="N163" s="7">
        <f>(K163/L163)-1</f>
        <v>0.25889967637540456</v>
      </c>
      <c r="O163" s="9">
        <f>G163+K163</f>
        <v>858</v>
      </c>
      <c r="P163" s="10">
        <f>H163+L163</f>
        <v>713</v>
      </c>
      <c r="Q163" s="8">
        <f>O163-P163</f>
        <v>145</v>
      </c>
      <c r="R163" s="15">
        <f>(O163/P163)-1</f>
        <v>0.20336605890603088</v>
      </c>
      <c r="S163" s="5">
        <v>0.60970000000000002</v>
      </c>
      <c r="T163" s="5">
        <v>0.5252</v>
      </c>
      <c r="U163" s="6">
        <f>S163-T163</f>
        <v>8.450000000000002E-2</v>
      </c>
      <c r="V163" s="7">
        <f>(S163/T163)-1</f>
        <v>0.16089108910891103</v>
      </c>
      <c r="W163" s="5">
        <v>0.31119999999999998</v>
      </c>
      <c r="X163" s="5">
        <v>0.2472</v>
      </c>
      <c r="Y163" s="6">
        <f>W163-X163</f>
        <v>6.3999999999999974E-2</v>
      </c>
      <c r="Z163" s="7">
        <f>(W163/X163)-1</f>
        <v>0.25889967637540434</v>
      </c>
      <c r="AA163" s="5">
        <v>0.92090000000000005</v>
      </c>
      <c r="AB163" s="5">
        <v>0.77240000000000009</v>
      </c>
      <c r="AC163" s="6">
        <f>AA163-AB163</f>
        <v>0.14849999999999997</v>
      </c>
      <c r="AD163" s="7">
        <f>(AA163/AB163)-1</f>
        <v>0.1922578974624547</v>
      </c>
      <c r="AE163" s="13">
        <f>(F163/AD163)-1</f>
        <v>23.263100704009794</v>
      </c>
      <c r="AF163" s="5">
        <f>C163-AA163</f>
        <v>1.0730999999999999</v>
      </c>
    </row>
    <row r="164" spans="1:32" x14ac:dyDescent="0.25">
      <c r="A164" t="s">
        <v>343</v>
      </c>
      <c r="B164" t="s">
        <v>344</v>
      </c>
      <c r="C164" s="5">
        <v>3.5249999999999999</v>
      </c>
      <c r="D164" s="5">
        <v>3.0990000000000002</v>
      </c>
      <c r="E164" s="6">
        <f>C164-D164</f>
        <v>0.42599999999999971</v>
      </c>
      <c r="F164" s="15">
        <f>(C164/D164)-1</f>
        <v>0.13746369796708602</v>
      </c>
      <c r="G164">
        <v>293</v>
      </c>
      <c r="H164">
        <v>245</v>
      </c>
      <c r="I164" s="8">
        <f>G164-H164</f>
        <v>48</v>
      </c>
      <c r="J164" s="7">
        <f>(G164/H164)-1</f>
        <v>0.19591836734693868</v>
      </c>
      <c r="K164">
        <v>294</v>
      </c>
      <c r="L164">
        <v>229</v>
      </c>
      <c r="M164" s="8">
        <f>K164-L164</f>
        <v>65</v>
      </c>
      <c r="N164" s="7">
        <f>(K164/L164)-1</f>
        <v>0.28384279475982543</v>
      </c>
      <c r="O164" s="9">
        <f>G164+K164</f>
        <v>587</v>
      </c>
      <c r="P164" s="10">
        <f>H164+L164</f>
        <v>474</v>
      </c>
      <c r="Q164" s="8">
        <f>O164-P164</f>
        <v>113</v>
      </c>
      <c r="R164" s="15">
        <f>(O164/P164)-1</f>
        <v>0.23839662447257393</v>
      </c>
      <c r="S164" s="5">
        <v>0.38090000000000002</v>
      </c>
      <c r="T164" s="5">
        <v>0.31850000000000001</v>
      </c>
      <c r="U164" s="6">
        <f>S164-T164</f>
        <v>6.2400000000000011E-2</v>
      </c>
      <c r="V164" s="7">
        <f>(S164/T164)-1</f>
        <v>0.1959183673469389</v>
      </c>
      <c r="W164" s="5">
        <v>0.23519999999999999</v>
      </c>
      <c r="X164" s="5">
        <v>0.1832</v>
      </c>
      <c r="Y164" s="6">
        <f>W164-X164</f>
        <v>5.1999999999999991E-2</v>
      </c>
      <c r="Z164" s="7">
        <f>(W164/X164)-1</f>
        <v>0.28384279475982521</v>
      </c>
      <c r="AA164" s="5">
        <v>0.61609999999999998</v>
      </c>
      <c r="AB164" s="5">
        <v>0.50170000000000003</v>
      </c>
      <c r="AC164" s="6">
        <f>AA164-AB164</f>
        <v>0.11439999999999995</v>
      </c>
      <c r="AD164" s="7">
        <f>(AA164/AB164)-1</f>
        <v>0.2280247159657165</v>
      </c>
      <c r="AE164" s="13">
        <f>(F164/AD164)-1</f>
        <v>-0.39715439449224588</v>
      </c>
      <c r="AF164" s="5">
        <f>C164-AA164</f>
        <v>2.9089</v>
      </c>
    </row>
    <row r="165" spans="1:32" x14ac:dyDescent="0.25">
      <c r="A165" t="s">
        <v>345</v>
      </c>
      <c r="B165" t="s">
        <v>346</v>
      </c>
      <c r="C165" s="5">
        <v>2.2473999999999998</v>
      </c>
      <c r="D165" s="5">
        <v>2.6354000000000002</v>
      </c>
      <c r="E165" s="6">
        <f>C165-D165</f>
        <v>-0.38800000000000034</v>
      </c>
      <c r="F165" s="15">
        <f>(C165/D165)-1</f>
        <v>-0.14722622751764447</v>
      </c>
      <c r="G165">
        <v>220</v>
      </c>
      <c r="H165">
        <v>185</v>
      </c>
      <c r="I165" s="8">
        <f>G165-H165</f>
        <v>35</v>
      </c>
      <c r="J165" s="7">
        <f>(G165/H165)-1</f>
        <v>0.18918918918918926</v>
      </c>
      <c r="K165">
        <v>230</v>
      </c>
      <c r="L165">
        <v>187</v>
      </c>
      <c r="M165" s="8">
        <f>K165-L165</f>
        <v>43</v>
      </c>
      <c r="N165" s="7">
        <f>(K165/L165)-1</f>
        <v>0.22994652406417115</v>
      </c>
      <c r="O165" s="9">
        <f>G165+K165</f>
        <v>450</v>
      </c>
      <c r="P165" s="10">
        <f>H165+L165</f>
        <v>372</v>
      </c>
      <c r="Q165" s="8">
        <f>O165-P165</f>
        <v>78</v>
      </c>
      <c r="R165" s="15">
        <f>(O165/P165)-1</f>
        <v>0.20967741935483875</v>
      </c>
      <c r="S165" s="5">
        <v>0.28599999999999998</v>
      </c>
      <c r="T165" s="5">
        <v>0.24049999999999999</v>
      </c>
      <c r="U165" s="6">
        <f>S165-T165</f>
        <v>4.5499999999999985E-2</v>
      </c>
      <c r="V165" s="7">
        <f>(S165/T165)-1</f>
        <v>0.18918918918918903</v>
      </c>
      <c r="W165" s="5">
        <v>0.184</v>
      </c>
      <c r="X165" s="5">
        <v>0.14960000000000001</v>
      </c>
      <c r="Y165" s="6">
        <f>W165-X165</f>
        <v>3.4399999999999986E-2</v>
      </c>
      <c r="Z165" s="7">
        <f>(W165/X165)-1</f>
        <v>0.22994652406417093</v>
      </c>
      <c r="AA165" s="5">
        <v>0.47</v>
      </c>
      <c r="AB165" s="5">
        <v>0.3901</v>
      </c>
      <c r="AC165" s="6">
        <f>AA165-AB165</f>
        <v>7.9899999999999971E-2</v>
      </c>
      <c r="AD165" s="7">
        <f>(AA165/AB165)-1</f>
        <v>0.20481927710843362</v>
      </c>
      <c r="AE165" s="13">
        <f>(F165/AD165)-1</f>
        <v>-1.718810404939088</v>
      </c>
      <c r="AF165" s="5">
        <f>C165-AA165</f>
        <v>1.7773999999999999</v>
      </c>
    </row>
    <row r="166" spans="1:32" x14ac:dyDescent="0.25">
      <c r="A166" t="s">
        <v>347</v>
      </c>
      <c r="B166" t="s">
        <v>348</v>
      </c>
      <c r="C166" s="5">
        <v>203.24080000000211</v>
      </c>
      <c r="D166" s="5">
        <v>135.9282</v>
      </c>
      <c r="E166" s="6">
        <f>C166-D166</f>
        <v>67.312600000002107</v>
      </c>
      <c r="F166" s="15">
        <f>(C166/D166)-1</f>
        <v>0.49520702841648823</v>
      </c>
      <c r="G166">
        <v>23470</v>
      </c>
      <c r="H166">
        <v>19618</v>
      </c>
      <c r="I166" s="8">
        <f>G166-H166</f>
        <v>3852</v>
      </c>
      <c r="J166" s="7">
        <f>(G166/H166)-1</f>
        <v>0.19635029054949538</v>
      </c>
      <c r="K166">
        <v>18021</v>
      </c>
      <c r="L166">
        <v>15788</v>
      </c>
      <c r="M166" s="8">
        <f>K166-L166</f>
        <v>2233</v>
      </c>
      <c r="N166" s="7">
        <f>(K166/L166)-1</f>
        <v>0.1414365340765138</v>
      </c>
      <c r="O166" s="9">
        <f>G166+K166</f>
        <v>41491</v>
      </c>
      <c r="P166" s="10">
        <f>H166+L166</f>
        <v>35406</v>
      </c>
      <c r="Q166" s="8">
        <f>O166-P166</f>
        <v>6085</v>
      </c>
      <c r="R166" s="15">
        <f>(O166/P166)-1</f>
        <v>0.17186352595605259</v>
      </c>
      <c r="S166" s="5">
        <v>30.510999999999999</v>
      </c>
      <c r="T166" s="5">
        <v>25.503399999999999</v>
      </c>
      <c r="U166" s="6">
        <f>S166-T166</f>
        <v>5.0076000000000001</v>
      </c>
      <c r="V166" s="7">
        <f>(S166/T166)-1</f>
        <v>0.19635029054949538</v>
      </c>
      <c r="W166" s="5">
        <v>14.4168</v>
      </c>
      <c r="X166" s="5">
        <v>12.6304</v>
      </c>
      <c r="Y166" s="6">
        <f>W166-X166</f>
        <v>1.7864000000000004</v>
      </c>
      <c r="Z166" s="7">
        <f>(W166/X166)-1</f>
        <v>0.1414365340765138</v>
      </c>
      <c r="AA166" s="5">
        <v>44.927799999999998</v>
      </c>
      <c r="AB166" s="5">
        <v>38.133800000000001</v>
      </c>
      <c r="AC166" s="6">
        <f>AA166-AB166</f>
        <v>6.7939999999999969</v>
      </c>
      <c r="AD166" s="7">
        <f>(AA166/AB166)-1</f>
        <v>0.17816215535823865</v>
      </c>
      <c r="AE166" s="13">
        <f>(F166/AD166)-1</f>
        <v>1.7795298469574146</v>
      </c>
      <c r="AF166" s="5">
        <f>C166-AA166</f>
        <v>158.31300000000212</v>
      </c>
    </row>
    <row r="167" spans="1:32" x14ac:dyDescent="0.25">
      <c r="A167" t="s">
        <v>349</v>
      </c>
      <c r="B167" t="s">
        <v>350</v>
      </c>
      <c r="C167" s="5">
        <v>37.951599999999978</v>
      </c>
      <c r="D167" s="5">
        <v>23.320499999999988</v>
      </c>
      <c r="E167" s="6">
        <f>C167-D167</f>
        <v>14.631099999999989</v>
      </c>
      <c r="F167" s="15">
        <f>(C167/D167)-1</f>
        <v>0.62739220857185729</v>
      </c>
      <c r="G167">
        <v>5120</v>
      </c>
      <c r="H167">
        <v>4433</v>
      </c>
      <c r="I167" s="8">
        <f>G167-H167</f>
        <v>687</v>
      </c>
      <c r="J167" s="7">
        <f>(G167/H167)-1</f>
        <v>0.15497405819986465</v>
      </c>
      <c r="K167">
        <v>3726</v>
      </c>
      <c r="L167">
        <v>3286</v>
      </c>
      <c r="M167" s="8">
        <f>K167-L167</f>
        <v>440</v>
      </c>
      <c r="N167" s="7">
        <f>(K167/L167)-1</f>
        <v>0.13390139987827143</v>
      </c>
      <c r="O167" s="9">
        <f>G167+K167</f>
        <v>8846</v>
      </c>
      <c r="P167" s="10">
        <f>H167+L167</f>
        <v>7719</v>
      </c>
      <c r="Q167" s="8">
        <f>O167-P167</f>
        <v>1127</v>
      </c>
      <c r="R167" s="15">
        <f>(O167/P167)-1</f>
        <v>0.14600336831195748</v>
      </c>
      <c r="S167" s="5">
        <v>6.6559999999999997</v>
      </c>
      <c r="T167" s="5">
        <v>5.7629000000000001</v>
      </c>
      <c r="U167" s="6">
        <f>S167-T167</f>
        <v>0.89309999999999956</v>
      </c>
      <c r="V167" s="7">
        <f>(S167/T167)-1</f>
        <v>0.15497405819986465</v>
      </c>
      <c r="W167" s="5">
        <v>2.9807999999999999</v>
      </c>
      <c r="X167" s="5">
        <v>2.6288</v>
      </c>
      <c r="Y167" s="6">
        <f>W167-X167</f>
        <v>0.35199999999999987</v>
      </c>
      <c r="Z167" s="7">
        <f>(W167/X167)-1</f>
        <v>0.13390139987827143</v>
      </c>
      <c r="AA167" s="5">
        <v>9.6367999999999991</v>
      </c>
      <c r="AB167" s="5">
        <v>8.3917000000000002</v>
      </c>
      <c r="AC167" s="6">
        <f>AA167-AB167</f>
        <v>1.245099999999999</v>
      </c>
      <c r="AD167" s="7">
        <f>(AA167/AB167)-1</f>
        <v>0.14837279693030014</v>
      </c>
      <c r="AE167" s="13">
        <f>(F167/AD167)-1</f>
        <v>3.2284854201850903</v>
      </c>
      <c r="AF167" s="5">
        <f>C167-AA167</f>
        <v>28.314799999999977</v>
      </c>
    </row>
    <row r="168" spans="1:32" x14ac:dyDescent="0.25">
      <c r="A168" t="s">
        <v>351</v>
      </c>
      <c r="B168" t="s">
        <v>352</v>
      </c>
      <c r="C168" s="5">
        <v>16.791200000000039</v>
      </c>
      <c r="D168" s="5">
        <v>13.193799999999991</v>
      </c>
      <c r="E168" s="6">
        <f>C168-D168</f>
        <v>3.5974000000000483</v>
      </c>
      <c r="F168" s="15">
        <f>(C168/D168)-1</f>
        <v>0.2726583698403835</v>
      </c>
      <c r="G168">
        <v>2624</v>
      </c>
      <c r="H168">
        <v>2122</v>
      </c>
      <c r="I168" s="8">
        <f>G168-H168</f>
        <v>502</v>
      </c>
      <c r="J168" s="7">
        <f>(G168/H168)-1</f>
        <v>0.23656927426955709</v>
      </c>
      <c r="K168">
        <v>1734</v>
      </c>
      <c r="L168">
        <v>1360</v>
      </c>
      <c r="M168" s="8">
        <f>K168-L168</f>
        <v>374</v>
      </c>
      <c r="N168" s="7">
        <f>(K168/L168)-1</f>
        <v>0.27499999999999991</v>
      </c>
      <c r="O168" s="9">
        <f>G168+K168</f>
        <v>4358</v>
      </c>
      <c r="P168" s="10">
        <f>H168+L168</f>
        <v>3482</v>
      </c>
      <c r="Q168" s="8">
        <f>O168-P168</f>
        <v>876</v>
      </c>
      <c r="R168" s="15">
        <f>(O168/P168)-1</f>
        <v>0.25157955198161974</v>
      </c>
      <c r="S168" s="5">
        <v>3.4112</v>
      </c>
      <c r="T168" s="5">
        <v>2.7585999999999999</v>
      </c>
      <c r="U168" s="6">
        <f>S168-T168</f>
        <v>0.65260000000000007</v>
      </c>
      <c r="V168" s="7">
        <f>(S168/T168)-1</f>
        <v>0.23656927426955709</v>
      </c>
      <c r="W168" s="5">
        <v>1.3872</v>
      </c>
      <c r="X168" s="5">
        <v>1.0880000000000001</v>
      </c>
      <c r="Y168" s="6">
        <f>W168-X168</f>
        <v>0.29919999999999991</v>
      </c>
      <c r="Z168" s="7">
        <f>(W168/X168)-1</f>
        <v>0.27499999999999991</v>
      </c>
      <c r="AA168" s="5">
        <v>4.7984000000000009</v>
      </c>
      <c r="AB168" s="5">
        <v>3.8466</v>
      </c>
      <c r="AC168" s="6">
        <f>AA168-AB168</f>
        <v>0.95180000000000087</v>
      </c>
      <c r="AD168" s="7">
        <f>(AA168/AB168)-1</f>
        <v>0.24743929704154333</v>
      </c>
      <c r="AE168" s="13">
        <f>(F168/AD168)-1</f>
        <v>0.10192024104645792</v>
      </c>
      <c r="AF168" s="5">
        <f>C168-AA168</f>
        <v>11.992800000000038</v>
      </c>
    </row>
    <row r="169" spans="1:32" x14ac:dyDescent="0.25">
      <c r="A169" t="s">
        <v>353</v>
      </c>
      <c r="B169" t="s">
        <v>354</v>
      </c>
      <c r="C169" s="5">
        <v>3.8380000000000001</v>
      </c>
      <c r="D169" s="5">
        <v>3.0459999999999998</v>
      </c>
      <c r="E169" s="6">
        <f>C169-D169</f>
        <v>0.79200000000000026</v>
      </c>
      <c r="F169" s="15">
        <f>(C169/D169)-1</f>
        <v>0.26001313197636255</v>
      </c>
      <c r="G169">
        <v>644</v>
      </c>
      <c r="H169">
        <v>490</v>
      </c>
      <c r="I169" s="8">
        <f>G169-H169</f>
        <v>154</v>
      </c>
      <c r="J169" s="7">
        <f>(G169/H169)-1</f>
        <v>0.31428571428571428</v>
      </c>
      <c r="K169">
        <v>538</v>
      </c>
      <c r="L169">
        <v>458</v>
      </c>
      <c r="M169" s="8">
        <f>K169-L169</f>
        <v>80</v>
      </c>
      <c r="N169" s="7">
        <f>(K169/L169)-1</f>
        <v>0.1746724890829694</v>
      </c>
      <c r="O169" s="9">
        <f>G169+K169</f>
        <v>1182</v>
      </c>
      <c r="P169" s="10">
        <f>H169+L169</f>
        <v>948</v>
      </c>
      <c r="Q169" s="8">
        <f>O169-P169</f>
        <v>234</v>
      </c>
      <c r="R169" s="15">
        <f>(O169/P169)-1</f>
        <v>0.24683544303797467</v>
      </c>
      <c r="S169" s="5">
        <v>0.83720000000000006</v>
      </c>
      <c r="T169" s="5">
        <v>0.63700000000000001</v>
      </c>
      <c r="U169" s="6">
        <f>S169-T169</f>
        <v>0.20020000000000004</v>
      </c>
      <c r="V169" s="7">
        <f>(S169/T169)-1</f>
        <v>0.31428571428571428</v>
      </c>
      <c r="W169" s="5">
        <v>0.43040000000000012</v>
      </c>
      <c r="X169" s="5">
        <v>0.36640000000000011</v>
      </c>
      <c r="Y169" s="6">
        <f>W169-X169</f>
        <v>6.4000000000000001E-2</v>
      </c>
      <c r="Z169" s="7">
        <f>(W169/X169)-1</f>
        <v>0.1746724890829694</v>
      </c>
      <c r="AA169" s="5">
        <v>1.2676000000000001</v>
      </c>
      <c r="AB169" s="5">
        <v>1.0034000000000001</v>
      </c>
      <c r="AC169" s="6">
        <f>AA169-AB169</f>
        <v>0.26419999999999999</v>
      </c>
      <c r="AD169" s="7">
        <f>(AA169/AB169)-1</f>
        <v>0.26330476380306944</v>
      </c>
      <c r="AE169" s="13">
        <f>(F169/AD169)-1</f>
        <v>-1.2501223977735343E-2</v>
      </c>
      <c r="AF169" s="5">
        <f>C169-AA169</f>
        <v>2.5704000000000002</v>
      </c>
    </row>
    <row r="170" spans="1:32" x14ac:dyDescent="0.25">
      <c r="A170" t="s">
        <v>355</v>
      </c>
      <c r="B170" t="s">
        <v>356</v>
      </c>
      <c r="C170" s="5">
        <v>33.462300000000013</v>
      </c>
      <c r="D170" s="5">
        <v>16.502300000000002</v>
      </c>
      <c r="E170" s="6">
        <f>C170-D170</f>
        <v>16.960000000000012</v>
      </c>
      <c r="F170" s="15">
        <f>(C170/D170)-1</f>
        <v>1.0277355277749169</v>
      </c>
      <c r="G170">
        <v>3106</v>
      </c>
      <c r="H170">
        <v>2671</v>
      </c>
      <c r="I170" s="8">
        <f>G170-H170</f>
        <v>435</v>
      </c>
      <c r="J170" s="7">
        <f>(G170/H170)-1</f>
        <v>0.16286035192811688</v>
      </c>
      <c r="K170">
        <v>1922</v>
      </c>
      <c r="L170">
        <v>1563</v>
      </c>
      <c r="M170" s="8">
        <f>K170-L170</f>
        <v>359</v>
      </c>
      <c r="N170" s="7">
        <f>(K170/L170)-1</f>
        <v>0.22968650031989757</v>
      </c>
      <c r="O170" s="9">
        <f>G170+K170</f>
        <v>5028</v>
      </c>
      <c r="P170" s="10">
        <f>H170+L170</f>
        <v>4234</v>
      </c>
      <c r="Q170" s="8">
        <f>O170-P170</f>
        <v>794</v>
      </c>
      <c r="R170" s="15">
        <f>(O170/P170)-1</f>
        <v>0.18752952290977798</v>
      </c>
      <c r="S170" s="5">
        <v>4.0377999999999998</v>
      </c>
      <c r="T170" s="5">
        <v>3.4723000000000002</v>
      </c>
      <c r="U170" s="6">
        <f>S170-T170</f>
        <v>0.56549999999999967</v>
      </c>
      <c r="V170" s="7">
        <f>(S170/T170)-1</f>
        <v>0.16286035192811665</v>
      </c>
      <c r="W170" s="5">
        <v>1.5376000000000001</v>
      </c>
      <c r="X170" s="5">
        <v>1.2504</v>
      </c>
      <c r="Y170" s="6">
        <f>W170-X170</f>
        <v>0.28720000000000012</v>
      </c>
      <c r="Z170" s="7">
        <f>(W170/X170)-1</f>
        <v>0.22968650031989779</v>
      </c>
      <c r="AA170" s="5">
        <v>5.5754000000000001</v>
      </c>
      <c r="AB170" s="5">
        <v>4.7227000000000006</v>
      </c>
      <c r="AC170" s="6">
        <f>AA170-AB170</f>
        <v>0.85269999999999957</v>
      </c>
      <c r="AD170" s="7">
        <f>(AA170/AB170)-1</f>
        <v>0.18055349694030953</v>
      </c>
      <c r="AE170" s="13">
        <f>(F170/AD170)-1</f>
        <v>4.6921385915592841</v>
      </c>
      <c r="AF170" s="5">
        <f>C170-AA170</f>
        <v>27.886900000000011</v>
      </c>
    </row>
    <row r="171" spans="1:32" x14ac:dyDescent="0.25">
      <c r="A171" t="s">
        <v>357</v>
      </c>
      <c r="B171" t="s">
        <v>358</v>
      </c>
      <c r="C171" s="5">
        <v>18.567</v>
      </c>
      <c r="D171" s="5">
        <v>19.146000000000001</v>
      </c>
      <c r="E171" s="6">
        <f>C171-D171</f>
        <v>-0.57900000000000063</v>
      </c>
      <c r="F171" s="15">
        <f>(C171/D171)-1</f>
        <v>-3.0241303666562191E-2</v>
      </c>
      <c r="G171">
        <v>565</v>
      </c>
      <c r="H171">
        <v>508</v>
      </c>
      <c r="I171" s="8">
        <f>G171-H171</f>
        <v>57</v>
      </c>
      <c r="J171" s="7">
        <f>(G171/H171)-1</f>
        <v>0.11220472440944884</v>
      </c>
      <c r="K171">
        <v>428</v>
      </c>
      <c r="L171">
        <v>347</v>
      </c>
      <c r="M171" s="8">
        <f>K171-L171</f>
        <v>81</v>
      </c>
      <c r="N171" s="7">
        <f>(K171/L171)-1</f>
        <v>0.23342939481268021</v>
      </c>
      <c r="O171" s="9">
        <f>G171+K171</f>
        <v>993</v>
      </c>
      <c r="P171" s="10">
        <f>H171+L171</f>
        <v>855</v>
      </c>
      <c r="Q171" s="8">
        <f>O171-P171</f>
        <v>138</v>
      </c>
      <c r="R171" s="15">
        <f>(O171/P171)-1</f>
        <v>0.16140350877192988</v>
      </c>
      <c r="S171" s="5">
        <v>0.73450000000000004</v>
      </c>
      <c r="T171" s="5">
        <v>0.66039999999999999</v>
      </c>
      <c r="U171" s="6">
        <f>S171-T171</f>
        <v>7.4100000000000055E-2</v>
      </c>
      <c r="V171" s="7">
        <f>(S171/T171)-1</f>
        <v>0.11220472440944884</v>
      </c>
      <c r="W171" s="5">
        <v>0.34239999999999998</v>
      </c>
      <c r="X171" s="5">
        <v>0.27760000000000001</v>
      </c>
      <c r="Y171" s="6">
        <f>W171-X171</f>
        <v>6.4799999999999969E-2</v>
      </c>
      <c r="Z171" s="7">
        <f>(W171/X171)-1</f>
        <v>0.23342939481267999</v>
      </c>
      <c r="AA171" s="5">
        <v>1.0769</v>
      </c>
      <c r="AB171" s="5">
        <v>0.93799999999999994</v>
      </c>
      <c r="AC171" s="6">
        <f>AA171-AB171</f>
        <v>0.13890000000000002</v>
      </c>
      <c r="AD171" s="7">
        <f>(AA171/AB171)-1</f>
        <v>0.14808102345415786</v>
      </c>
      <c r="AE171" s="13">
        <f>(F171/AD171)-1</f>
        <v>-1.2042213307360354</v>
      </c>
      <c r="AF171" s="5">
        <f>C171-AA171</f>
        <v>17.490100000000002</v>
      </c>
    </row>
    <row r="172" spans="1:32" x14ac:dyDescent="0.25">
      <c r="A172" t="s">
        <v>359</v>
      </c>
      <c r="B172" t="s">
        <v>360</v>
      </c>
      <c r="C172" s="5">
        <v>19.308</v>
      </c>
      <c r="D172" s="5">
        <v>13.068</v>
      </c>
      <c r="E172" s="6">
        <f>C172-D172</f>
        <v>6.24</v>
      </c>
      <c r="F172" s="15">
        <f>(C172/D172)-1</f>
        <v>0.47750229568411395</v>
      </c>
      <c r="G172">
        <v>1247</v>
      </c>
      <c r="H172">
        <v>1090</v>
      </c>
      <c r="I172" s="8">
        <f>G172-H172</f>
        <v>157</v>
      </c>
      <c r="J172" s="7">
        <f>(G172/H172)-1</f>
        <v>0.14403669724770651</v>
      </c>
      <c r="K172">
        <v>1124</v>
      </c>
      <c r="L172">
        <v>859</v>
      </c>
      <c r="M172" s="8">
        <f>K172-L172</f>
        <v>265</v>
      </c>
      <c r="N172" s="7">
        <f>(K172/L172)-1</f>
        <v>0.30849825378346907</v>
      </c>
      <c r="O172" s="9">
        <f>G172+K172</f>
        <v>2371</v>
      </c>
      <c r="P172" s="10">
        <f>H172+L172</f>
        <v>1949</v>
      </c>
      <c r="Q172" s="8">
        <f>O172-P172</f>
        <v>422</v>
      </c>
      <c r="R172" s="15">
        <f>(O172/P172)-1</f>
        <v>0.21652129297075429</v>
      </c>
      <c r="S172" s="5">
        <v>1.6211</v>
      </c>
      <c r="T172" s="5">
        <v>1.417</v>
      </c>
      <c r="U172" s="6">
        <f>S172-T172</f>
        <v>0.20409999999999995</v>
      </c>
      <c r="V172" s="7">
        <f>(S172/T172)-1</f>
        <v>0.14403669724770629</v>
      </c>
      <c r="W172" s="5">
        <v>0.8992</v>
      </c>
      <c r="X172" s="5">
        <v>0.68720000000000003</v>
      </c>
      <c r="Y172" s="6">
        <f>W172-X172</f>
        <v>0.21199999999999997</v>
      </c>
      <c r="Z172" s="7">
        <f>(W172/X172)-1</f>
        <v>0.30849825378346907</v>
      </c>
      <c r="AA172" s="5">
        <v>2.5203000000000002</v>
      </c>
      <c r="AB172" s="5">
        <v>2.1042000000000001</v>
      </c>
      <c r="AC172" s="6">
        <f>AA172-AB172</f>
        <v>0.41610000000000014</v>
      </c>
      <c r="AD172" s="7">
        <f>(AA172/AB172)-1</f>
        <v>0.19774736241802127</v>
      </c>
      <c r="AE172" s="13">
        <f>(F172/AD172)-1</f>
        <v>1.4147087973528278</v>
      </c>
      <c r="AF172" s="5">
        <f>C172-AA172</f>
        <v>16.787700000000001</v>
      </c>
    </row>
    <row r="173" spans="1:32" x14ac:dyDescent="0.25">
      <c r="A173" t="s">
        <v>361</v>
      </c>
      <c r="B173" t="s">
        <v>362</v>
      </c>
      <c r="C173" s="5">
        <v>13.031999999999989</v>
      </c>
      <c r="D173" s="5">
        <v>8.0019999999999865</v>
      </c>
      <c r="E173" s="6">
        <f>C173-D173</f>
        <v>5.0300000000000029</v>
      </c>
      <c r="F173" s="15">
        <f>(C173/D173)-1</f>
        <v>0.62859285178705471</v>
      </c>
      <c r="G173">
        <v>2817</v>
      </c>
      <c r="H173">
        <v>2395</v>
      </c>
      <c r="I173" s="8">
        <f>G173-H173</f>
        <v>422</v>
      </c>
      <c r="J173" s="7">
        <f>(G173/H173)-1</f>
        <v>0.17620041753653437</v>
      </c>
      <c r="K173">
        <v>1821</v>
      </c>
      <c r="L173">
        <v>1486</v>
      </c>
      <c r="M173" s="8">
        <f>K173-L173</f>
        <v>335</v>
      </c>
      <c r="N173" s="7">
        <f>(K173/L173)-1</f>
        <v>0.2254374158815613</v>
      </c>
      <c r="O173" s="9">
        <f>G173+K173</f>
        <v>4638</v>
      </c>
      <c r="P173" s="10">
        <f>H173+L173</f>
        <v>3881</v>
      </c>
      <c r="Q173" s="8">
        <f>O173-P173</f>
        <v>757</v>
      </c>
      <c r="R173" s="15">
        <f>(O173/P173)-1</f>
        <v>0.1950528214377738</v>
      </c>
      <c r="S173" s="5">
        <v>3.6621000000000001</v>
      </c>
      <c r="T173" s="5">
        <v>3.1135000000000002</v>
      </c>
      <c r="U173" s="6">
        <f>S173-T173</f>
        <v>0.54859999999999998</v>
      </c>
      <c r="V173" s="7">
        <f>(S173/T173)-1</f>
        <v>0.17620041753653437</v>
      </c>
      <c r="W173" s="5">
        <v>1.4568000000000001</v>
      </c>
      <c r="X173" s="5">
        <v>1.1888000000000001</v>
      </c>
      <c r="Y173" s="6">
        <f>W173-X173</f>
        <v>0.26800000000000002</v>
      </c>
      <c r="Z173" s="7">
        <f>(W173/X173)-1</f>
        <v>0.2254374158815613</v>
      </c>
      <c r="AA173" s="5">
        <v>5.1189</v>
      </c>
      <c r="AB173" s="5">
        <v>4.3022999999999998</v>
      </c>
      <c r="AC173" s="6">
        <f>AA173-AB173</f>
        <v>0.81660000000000021</v>
      </c>
      <c r="AD173" s="7">
        <f>(AA173/AB173)-1</f>
        <v>0.18980545289728745</v>
      </c>
      <c r="AE173" s="13">
        <f>(F173/AD173)-1</f>
        <v>2.311774462703216</v>
      </c>
      <c r="AF173" s="5">
        <f>C173-AA173</f>
        <v>7.9130999999999894</v>
      </c>
    </row>
    <row r="174" spans="1:32" x14ac:dyDescent="0.25">
      <c r="A174" t="s">
        <v>363</v>
      </c>
      <c r="B174" t="s">
        <v>364</v>
      </c>
      <c r="C174" s="5">
        <v>11.994999999999999</v>
      </c>
      <c r="D174" s="5">
        <v>2.9319999999999999</v>
      </c>
      <c r="E174" s="6">
        <f>C174-D174</f>
        <v>9.0629999999999988</v>
      </c>
      <c r="F174" s="15">
        <f>(C174/D174)-1</f>
        <v>3.0910641200545701</v>
      </c>
      <c r="G174">
        <v>1853</v>
      </c>
      <c r="H174">
        <v>1502</v>
      </c>
      <c r="I174" s="8">
        <f>G174-H174</f>
        <v>351</v>
      </c>
      <c r="J174" s="7">
        <f>(G174/H174)-1</f>
        <v>0.23368841544607188</v>
      </c>
      <c r="K174">
        <v>1281</v>
      </c>
      <c r="L174">
        <v>1038</v>
      </c>
      <c r="M174" s="8">
        <f>K174-L174</f>
        <v>243</v>
      </c>
      <c r="N174" s="7">
        <f>(K174/L174)-1</f>
        <v>0.23410404624277459</v>
      </c>
      <c r="O174" s="9">
        <f>G174+K174</f>
        <v>3134</v>
      </c>
      <c r="P174" s="10">
        <f>H174+L174</f>
        <v>2540</v>
      </c>
      <c r="Q174" s="8">
        <f>O174-P174</f>
        <v>594</v>
      </c>
      <c r="R174" s="15">
        <f>(O174/P174)-1</f>
        <v>0.23385826771653551</v>
      </c>
      <c r="S174" s="5">
        <v>2.4089</v>
      </c>
      <c r="T174" s="5">
        <v>1.9525999999999999</v>
      </c>
      <c r="U174" s="6">
        <f>S174-T174</f>
        <v>0.45630000000000015</v>
      </c>
      <c r="V174" s="7">
        <f>(S174/T174)-1</f>
        <v>0.23368841544607188</v>
      </c>
      <c r="W174" s="5">
        <v>1.0247999999999999</v>
      </c>
      <c r="X174" s="5">
        <v>0.83040000000000014</v>
      </c>
      <c r="Y174" s="6">
        <f>W174-X174</f>
        <v>0.1943999999999998</v>
      </c>
      <c r="Z174" s="7">
        <f>(W174/X174)-1</f>
        <v>0.23410404624277437</v>
      </c>
      <c r="AA174" s="5">
        <v>3.4337</v>
      </c>
      <c r="AB174" s="5">
        <v>2.7829999999999999</v>
      </c>
      <c r="AC174" s="6">
        <f>AA174-AB174</f>
        <v>0.65070000000000006</v>
      </c>
      <c r="AD174" s="7">
        <f>(AA174/AB174)-1</f>
        <v>0.23381243262666196</v>
      </c>
      <c r="AE174" s="13">
        <f>(F174/AD174)-1</f>
        <v>12.220272700340965</v>
      </c>
      <c r="AF174" s="5">
        <f>C174-AA174</f>
        <v>8.5612999999999992</v>
      </c>
    </row>
    <row r="175" spans="1:32" x14ac:dyDescent="0.25">
      <c r="A175" t="s">
        <v>365</v>
      </c>
      <c r="B175" t="s">
        <v>366</v>
      </c>
      <c r="C175" s="5">
        <v>33.456300000000013</v>
      </c>
      <c r="D175" s="5">
        <v>17.87429999999998</v>
      </c>
      <c r="E175" s="6">
        <f>C175-D175</f>
        <v>15.582000000000033</v>
      </c>
      <c r="F175" s="15">
        <f>(C175/D175)-1</f>
        <v>0.87175441835484735</v>
      </c>
      <c r="G175">
        <v>4853</v>
      </c>
      <c r="H175">
        <v>3992</v>
      </c>
      <c r="I175" s="8">
        <f>G175-H175</f>
        <v>861</v>
      </c>
      <c r="J175" s="7">
        <f>(G175/H175)-1</f>
        <v>0.2156813627254508</v>
      </c>
      <c r="K175">
        <v>3717</v>
      </c>
      <c r="L175">
        <v>2903</v>
      </c>
      <c r="M175" s="8">
        <f>K175-L175</f>
        <v>814</v>
      </c>
      <c r="N175" s="7">
        <f>(K175/L175)-1</f>
        <v>0.28039958663451592</v>
      </c>
      <c r="O175" s="9">
        <f>G175+K175</f>
        <v>8570</v>
      </c>
      <c r="P175" s="10">
        <f>H175+L175</f>
        <v>6895</v>
      </c>
      <c r="Q175" s="8">
        <f>O175-P175</f>
        <v>1675</v>
      </c>
      <c r="R175" s="15">
        <f>(O175/P175)-1</f>
        <v>0.24292965917331411</v>
      </c>
      <c r="S175" s="5">
        <v>6.3089000000000004</v>
      </c>
      <c r="T175" s="5">
        <v>5.1896000000000004</v>
      </c>
      <c r="U175" s="6">
        <f>S175-T175</f>
        <v>1.1193</v>
      </c>
      <c r="V175" s="7">
        <f>(S175/T175)-1</f>
        <v>0.2156813627254508</v>
      </c>
      <c r="W175" s="5">
        <v>2.9735999999999998</v>
      </c>
      <c r="X175" s="5">
        <v>2.3224</v>
      </c>
      <c r="Y175" s="6">
        <f>W175-X175</f>
        <v>0.65119999999999978</v>
      </c>
      <c r="Z175" s="7">
        <f>(W175/X175)-1</f>
        <v>0.28039958663451592</v>
      </c>
      <c r="AA175" s="5">
        <v>9.2825000000000006</v>
      </c>
      <c r="AB175" s="5">
        <v>7.5119999999999996</v>
      </c>
      <c r="AC175" s="6">
        <f>AA175-AB175</f>
        <v>1.7705000000000011</v>
      </c>
      <c r="AD175" s="7">
        <f>(AA175/AB175)-1</f>
        <v>0.23568956336528246</v>
      </c>
      <c r="AE175" s="13">
        <f>(F175/AD175)-1</f>
        <v>2.6987400116812235</v>
      </c>
      <c r="AF175" s="5">
        <f>C175-AA175</f>
        <v>24.173800000000014</v>
      </c>
    </row>
    <row r="176" spans="1:32" x14ac:dyDescent="0.25">
      <c r="A176" t="s">
        <v>367</v>
      </c>
      <c r="B176" t="s">
        <v>368</v>
      </c>
      <c r="C176" s="5">
        <v>15.593999999999999</v>
      </c>
      <c r="D176" s="5">
        <v>13.612000000000011</v>
      </c>
      <c r="E176" s="6">
        <f>C176-D176</f>
        <v>1.9819999999999887</v>
      </c>
      <c r="F176" s="15">
        <f>(C176/D176)-1</f>
        <v>0.14560681751395732</v>
      </c>
      <c r="G176">
        <v>961</v>
      </c>
      <c r="H176">
        <v>785</v>
      </c>
      <c r="I176" s="8">
        <f>G176-H176</f>
        <v>176</v>
      </c>
      <c r="J176" s="7">
        <f>(G176/H176)-1</f>
        <v>0.22420382165605091</v>
      </c>
      <c r="K176">
        <v>708</v>
      </c>
      <c r="L176">
        <v>525</v>
      </c>
      <c r="M176" s="8">
        <f>K176-L176</f>
        <v>183</v>
      </c>
      <c r="N176" s="7">
        <f>(K176/L176)-1</f>
        <v>0.34857142857142853</v>
      </c>
      <c r="O176" s="9">
        <f>G176+K176</f>
        <v>1669</v>
      </c>
      <c r="P176" s="10">
        <f>H176+L176</f>
        <v>1310</v>
      </c>
      <c r="Q176" s="8">
        <f>O176-P176</f>
        <v>359</v>
      </c>
      <c r="R176" s="15">
        <f>(O176/P176)-1</f>
        <v>0.27404580152671754</v>
      </c>
      <c r="S176" s="5">
        <v>1.2493000000000001</v>
      </c>
      <c r="T176" s="5">
        <v>1.0205</v>
      </c>
      <c r="U176" s="6">
        <f>S176-T176</f>
        <v>0.22880000000000011</v>
      </c>
      <c r="V176" s="7">
        <f>(S176/T176)-1</f>
        <v>0.22420382165605113</v>
      </c>
      <c r="W176" s="5">
        <v>0.56640000000000001</v>
      </c>
      <c r="X176" s="5">
        <v>0.42</v>
      </c>
      <c r="Y176" s="6">
        <f>W176-X176</f>
        <v>0.14640000000000003</v>
      </c>
      <c r="Z176" s="7">
        <f>(W176/X176)-1</f>
        <v>0.34857142857142875</v>
      </c>
      <c r="AA176" s="5">
        <v>1.8157000000000001</v>
      </c>
      <c r="AB176" s="5">
        <v>1.4404999999999999</v>
      </c>
      <c r="AC176" s="6">
        <f>AA176-AB176</f>
        <v>0.3752000000000002</v>
      </c>
      <c r="AD176" s="7">
        <f>(AA176/AB176)-1</f>
        <v>0.26046511627906987</v>
      </c>
      <c r="AE176" s="13">
        <f>(F176/AD176)-1</f>
        <v>-0.44097382561605691</v>
      </c>
      <c r="AF176" s="5">
        <f>C176-AA176</f>
        <v>13.7783</v>
      </c>
    </row>
    <row r="177" spans="1:32" x14ac:dyDescent="0.25">
      <c r="A177" t="s">
        <v>369</v>
      </c>
      <c r="B177" t="s">
        <v>370</v>
      </c>
      <c r="C177" s="5">
        <v>16.5642</v>
      </c>
      <c r="D177" s="5">
        <v>13.6762</v>
      </c>
      <c r="E177" s="6">
        <f>C177-D177</f>
        <v>2.8879999999999999</v>
      </c>
      <c r="F177" s="15">
        <f>(C177/D177)-1</f>
        <v>0.21116976938038334</v>
      </c>
      <c r="G177">
        <v>288</v>
      </c>
      <c r="H177">
        <v>247</v>
      </c>
      <c r="I177" s="8">
        <f>G177-H177</f>
        <v>41</v>
      </c>
      <c r="J177" s="7">
        <f>(G177/H177)-1</f>
        <v>0.165991902834008</v>
      </c>
      <c r="K177">
        <v>362</v>
      </c>
      <c r="L177">
        <v>291</v>
      </c>
      <c r="M177" s="8">
        <f>K177-L177</f>
        <v>71</v>
      </c>
      <c r="N177" s="7">
        <f>(K177/L177)-1</f>
        <v>0.24398625429553267</v>
      </c>
      <c r="O177" s="9">
        <f>G177+K177</f>
        <v>650</v>
      </c>
      <c r="P177" s="10">
        <f>H177+L177</f>
        <v>538</v>
      </c>
      <c r="Q177" s="8">
        <f>O177-P177</f>
        <v>112</v>
      </c>
      <c r="R177" s="15">
        <f>(O177/P177)-1</f>
        <v>0.20817843866171004</v>
      </c>
      <c r="S177" s="5">
        <v>0.37440000000000001</v>
      </c>
      <c r="T177" s="5">
        <v>0.3211</v>
      </c>
      <c r="U177" s="6">
        <f>S177-T177</f>
        <v>5.3300000000000014E-2</v>
      </c>
      <c r="V177" s="7">
        <f>(S177/T177)-1</f>
        <v>0.16599190283400822</v>
      </c>
      <c r="W177" s="5">
        <v>0.28960000000000002</v>
      </c>
      <c r="X177" s="5">
        <v>0.23280000000000001</v>
      </c>
      <c r="Y177" s="6">
        <f>W177-X177</f>
        <v>5.6800000000000017E-2</v>
      </c>
      <c r="Z177" s="7">
        <f>(W177/X177)-1</f>
        <v>0.24398625429553267</v>
      </c>
      <c r="AA177" s="5">
        <v>0.66400000000000003</v>
      </c>
      <c r="AB177" s="5">
        <v>0.55390000000000006</v>
      </c>
      <c r="AC177" s="6">
        <f>AA177-AB177</f>
        <v>0.11009999999999998</v>
      </c>
      <c r="AD177" s="7">
        <f>(AA177/AB177)-1</f>
        <v>0.19877234157790213</v>
      </c>
      <c r="AE177" s="13">
        <f>(F177/AD177)-1</f>
        <v>6.2369984194317274E-2</v>
      </c>
      <c r="AF177" s="5">
        <f>C177-AA177</f>
        <v>15.9002</v>
      </c>
    </row>
    <row r="178" spans="1:32" x14ac:dyDescent="0.25">
      <c r="A178" t="s">
        <v>371</v>
      </c>
      <c r="B178" t="s">
        <v>372</v>
      </c>
      <c r="C178" s="5">
        <v>14.065</v>
      </c>
      <c r="D178" s="5">
        <v>13.497999999999999</v>
      </c>
      <c r="E178" s="6">
        <f>C178-D178</f>
        <v>0.56700000000000017</v>
      </c>
      <c r="F178" s="15">
        <f>(C178/D178)-1</f>
        <v>4.2006223144169574E-2</v>
      </c>
      <c r="G178">
        <v>806</v>
      </c>
      <c r="H178">
        <v>660</v>
      </c>
      <c r="I178" s="8">
        <f>G178-H178</f>
        <v>146</v>
      </c>
      <c r="J178" s="7">
        <f>(G178/H178)-1</f>
        <v>0.22121212121212119</v>
      </c>
      <c r="K178">
        <v>790</v>
      </c>
      <c r="L178">
        <v>609</v>
      </c>
      <c r="M178" s="8">
        <f>K178-L178</f>
        <v>181</v>
      </c>
      <c r="N178" s="7">
        <f>(K178/L178)-1</f>
        <v>0.2972085385878489</v>
      </c>
      <c r="O178" s="9">
        <f>G178+K178</f>
        <v>1596</v>
      </c>
      <c r="P178" s="10">
        <f>H178+L178</f>
        <v>1269</v>
      </c>
      <c r="Q178" s="8">
        <f>O178-P178</f>
        <v>327</v>
      </c>
      <c r="R178" s="15">
        <f>(O178/P178)-1</f>
        <v>0.25768321513002368</v>
      </c>
      <c r="S178" s="5">
        <v>1.0478000000000001</v>
      </c>
      <c r="T178" s="5">
        <v>0.85799999999999998</v>
      </c>
      <c r="U178" s="6">
        <f>S178-T178</f>
        <v>0.18980000000000008</v>
      </c>
      <c r="V178" s="7">
        <f>(S178/T178)-1</f>
        <v>0.22121212121212142</v>
      </c>
      <c r="W178" s="5">
        <v>0.63200000000000001</v>
      </c>
      <c r="X178" s="5">
        <v>0.48720000000000002</v>
      </c>
      <c r="Y178" s="6">
        <f>W178-X178</f>
        <v>0.14479999999999998</v>
      </c>
      <c r="Z178" s="7">
        <f>(W178/X178)-1</f>
        <v>0.2972085385878489</v>
      </c>
      <c r="AA178" s="5">
        <v>1.6798</v>
      </c>
      <c r="AB178" s="5">
        <v>1.3452</v>
      </c>
      <c r="AC178" s="6">
        <f>AA178-AB178</f>
        <v>0.33460000000000001</v>
      </c>
      <c r="AD178" s="7">
        <f>(AA178/AB178)-1</f>
        <v>0.24873624739815647</v>
      </c>
      <c r="AE178" s="13">
        <f>(F178/AD178)-1</f>
        <v>-0.8311214244664169</v>
      </c>
      <c r="AF178" s="5">
        <f>C178-AA178</f>
        <v>12.385199999999999</v>
      </c>
    </row>
    <row r="179" spans="1:32" x14ac:dyDescent="0.25">
      <c r="A179" t="s">
        <v>373</v>
      </c>
      <c r="B179" t="s">
        <v>374</v>
      </c>
      <c r="C179" s="5">
        <v>7.1745000000000001</v>
      </c>
      <c r="D179" s="5">
        <v>5.8594999999999997</v>
      </c>
      <c r="E179" s="6">
        <f>C179-D179</f>
        <v>1.3150000000000004</v>
      </c>
      <c r="F179" s="15">
        <f>(C179/D179)-1</f>
        <v>0.22442187899991484</v>
      </c>
      <c r="G179">
        <v>1911</v>
      </c>
      <c r="H179">
        <v>1628</v>
      </c>
      <c r="I179" s="8">
        <f>G179-H179</f>
        <v>283</v>
      </c>
      <c r="J179" s="7">
        <f>(G179/H179)-1</f>
        <v>0.17383292383292392</v>
      </c>
      <c r="K179">
        <v>1396</v>
      </c>
      <c r="L179">
        <v>1070</v>
      </c>
      <c r="M179" s="8">
        <f>K179-L179</f>
        <v>326</v>
      </c>
      <c r="N179" s="7">
        <f>(K179/L179)-1</f>
        <v>0.30467289719626178</v>
      </c>
      <c r="O179" s="9">
        <f>G179+K179</f>
        <v>3307</v>
      </c>
      <c r="P179" s="10">
        <f>H179+L179</f>
        <v>2698</v>
      </c>
      <c r="Q179" s="8">
        <f>O179-P179</f>
        <v>609</v>
      </c>
      <c r="R179" s="15">
        <f>(O179/P179)-1</f>
        <v>0.2257227575982208</v>
      </c>
      <c r="S179" s="5">
        <v>2.4843000000000002</v>
      </c>
      <c r="T179" s="5">
        <v>2.1164000000000001</v>
      </c>
      <c r="U179" s="6">
        <f>S179-T179</f>
        <v>0.36790000000000012</v>
      </c>
      <c r="V179" s="7">
        <f>(S179/T179)-1</f>
        <v>0.17383292383292392</v>
      </c>
      <c r="W179" s="5">
        <v>1.1168</v>
      </c>
      <c r="X179" s="5">
        <v>0.85599999999999998</v>
      </c>
      <c r="Y179" s="6">
        <f>W179-X179</f>
        <v>0.26080000000000003</v>
      </c>
      <c r="Z179" s="7">
        <f>(W179/X179)-1</f>
        <v>0.30467289719626178</v>
      </c>
      <c r="AA179" s="5">
        <v>3.6011000000000002</v>
      </c>
      <c r="AB179" s="5">
        <v>2.9723999999999999</v>
      </c>
      <c r="AC179" s="6">
        <f>AA179-AB179</f>
        <v>0.62870000000000026</v>
      </c>
      <c r="AD179" s="7">
        <f>(AA179/AB179)-1</f>
        <v>0.21151258242497661</v>
      </c>
      <c r="AE179" s="13">
        <f>(F179/AD179)-1</f>
        <v>6.1033232287810213E-2</v>
      </c>
      <c r="AF179" s="5">
        <f>C179-AA179</f>
        <v>3.5733999999999999</v>
      </c>
    </row>
    <row r="180" spans="1:32" x14ac:dyDescent="0.25">
      <c r="A180" t="s">
        <v>375</v>
      </c>
      <c r="B180" t="s">
        <v>376</v>
      </c>
      <c r="C180" s="5">
        <v>8.6059999999999999</v>
      </c>
      <c r="D180" s="5">
        <v>5.9</v>
      </c>
      <c r="E180" s="6">
        <f>C180-D180</f>
        <v>2.7059999999999995</v>
      </c>
      <c r="F180" s="15">
        <f>(C180/D180)-1</f>
        <v>0.45864406779661016</v>
      </c>
      <c r="G180">
        <v>642</v>
      </c>
      <c r="H180">
        <v>526</v>
      </c>
      <c r="I180" s="8">
        <f>G180-H180</f>
        <v>116</v>
      </c>
      <c r="J180" s="7">
        <f>(G180/H180)-1</f>
        <v>0.22053231939163509</v>
      </c>
      <c r="K180">
        <v>518</v>
      </c>
      <c r="L180">
        <v>387</v>
      </c>
      <c r="M180" s="8">
        <f>K180-L180</f>
        <v>131</v>
      </c>
      <c r="N180" s="7">
        <f>(K180/L180)-1</f>
        <v>0.33850129198966417</v>
      </c>
      <c r="O180" s="9">
        <f>G180+K180</f>
        <v>1160</v>
      </c>
      <c r="P180" s="10">
        <f>H180+L180</f>
        <v>913</v>
      </c>
      <c r="Q180" s="8">
        <f>O180-P180</f>
        <v>247</v>
      </c>
      <c r="R180" s="15">
        <f>(O180/P180)-1</f>
        <v>0.27053669222343912</v>
      </c>
      <c r="S180" s="5">
        <v>0.83460000000000001</v>
      </c>
      <c r="T180" s="5">
        <v>0.68380000000000007</v>
      </c>
      <c r="U180" s="6">
        <f>S180-T180</f>
        <v>0.15079999999999993</v>
      </c>
      <c r="V180" s="7">
        <f>(S180/T180)-1</f>
        <v>0.22053231939163487</v>
      </c>
      <c r="W180" s="5">
        <v>0.41439999999999999</v>
      </c>
      <c r="X180" s="5">
        <v>0.30959999999999999</v>
      </c>
      <c r="Y180" s="6">
        <f>W180-X180</f>
        <v>0.1048</v>
      </c>
      <c r="Z180" s="7">
        <f>(W180/X180)-1</f>
        <v>0.33850129198966417</v>
      </c>
      <c r="AA180" s="5">
        <v>1.2490000000000001</v>
      </c>
      <c r="AB180" s="5">
        <v>0.99340000000000006</v>
      </c>
      <c r="AC180" s="6">
        <f>AA180-AB180</f>
        <v>0.25560000000000005</v>
      </c>
      <c r="AD180" s="7">
        <f>(AA180/AB180)-1</f>
        <v>0.25729816790819404</v>
      </c>
      <c r="AE180" s="13">
        <f>(F180/AD180)-1</f>
        <v>0.78253918994191163</v>
      </c>
      <c r="AF180" s="5">
        <f>C180-AA180</f>
        <v>7.3569999999999993</v>
      </c>
    </row>
    <row r="181" spans="1:32" x14ac:dyDescent="0.25">
      <c r="A181" t="s">
        <v>377</v>
      </c>
      <c r="B181" t="s">
        <v>378</v>
      </c>
      <c r="C181" s="5">
        <v>19.478100000000019</v>
      </c>
      <c r="D181" s="5">
        <v>12.248900000000001</v>
      </c>
      <c r="E181" s="6">
        <f>C181-D181</f>
        <v>7.2292000000000183</v>
      </c>
      <c r="F181" s="15">
        <f>(C181/D181)-1</f>
        <v>0.59019177232241415</v>
      </c>
      <c r="G181">
        <v>2464</v>
      </c>
      <c r="H181">
        <v>2044</v>
      </c>
      <c r="I181" s="8">
        <f>G181-H181</f>
        <v>420</v>
      </c>
      <c r="J181" s="7">
        <f>(G181/H181)-1</f>
        <v>0.20547945205479445</v>
      </c>
      <c r="K181">
        <v>1973</v>
      </c>
      <c r="L181">
        <v>1562</v>
      </c>
      <c r="M181" s="8">
        <f>K181-L181</f>
        <v>411</v>
      </c>
      <c r="N181" s="7">
        <f>(K181/L181)-1</f>
        <v>0.26312419974391799</v>
      </c>
      <c r="O181" s="9">
        <f>G181+K181</f>
        <v>4437</v>
      </c>
      <c r="P181" s="10">
        <f>H181+L181</f>
        <v>3606</v>
      </c>
      <c r="Q181" s="8">
        <f>O181-P181</f>
        <v>831</v>
      </c>
      <c r="R181" s="15">
        <f>(O181/P181)-1</f>
        <v>0.23044925124792015</v>
      </c>
      <c r="S181" s="5">
        <v>3.2031999999999998</v>
      </c>
      <c r="T181" s="5">
        <v>2.6572</v>
      </c>
      <c r="U181" s="6">
        <f>S181-T181</f>
        <v>0.54599999999999982</v>
      </c>
      <c r="V181" s="7">
        <f>(S181/T181)-1</f>
        <v>0.20547945205479445</v>
      </c>
      <c r="W181" s="5">
        <v>1.5784</v>
      </c>
      <c r="X181" s="5">
        <v>1.2496</v>
      </c>
      <c r="Y181" s="6">
        <f>W181-X181</f>
        <v>0.32879999999999998</v>
      </c>
      <c r="Z181" s="7">
        <f>(W181/X181)-1</f>
        <v>0.26312419974391799</v>
      </c>
      <c r="AA181" s="5">
        <v>4.7816000000000001</v>
      </c>
      <c r="AB181" s="5">
        <v>3.9068000000000001</v>
      </c>
      <c r="AC181" s="6">
        <f>AA181-AB181</f>
        <v>0.87480000000000002</v>
      </c>
      <c r="AD181" s="7">
        <f>(AA181/AB181)-1</f>
        <v>0.22391727244803938</v>
      </c>
      <c r="AE181" s="13">
        <f>(F181/AD181)-1</f>
        <v>1.6357581345555636</v>
      </c>
      <c r="AF181" s="5">
        <f>C181-AA181</f>
        <v>14.696500000000018</v>
      </c>
    </row>
    <row r="182" spans="1:32" x14ac:dyDescent="0.25">
      <c r="A182" t="s">
        <v>379</v>
      </c>
      <c r="B182" t="s">
        <v>380</v>
      </c>
      <c r="C182" s="5">
        <v>0.746</v>
      </c>
      <c r="D182" s="5">
        <v>0.38600000000000001</v>
      </c>
      <c r="E182" s="6">
        <f>C182-D182</f>
        <v>0.36</v>
      </c>
      <c r="F182" s="15">
        <f>(C182/D182)-1</f>
        <v>0.93264248704663211</v>
      </c>
      <c r="G182">
        <v>346</v>
      </c>
      <c r="H182">
        <v>285</v>
      </c>
      <c r="I182" s="8">
        <f>G182-H182</f>
        <v>61</v>
      </c>
      <c r="J182" s="7">
        <f>(G182/H182)-1</f>
        <v>0.21403508771929824</v>
      </c>
      <c r="K182">
        <v>261</v>
      </c>
      <c r="L182">
        <v>195</v>
      </c>
      <c r="M182" s="8">
        <f>K182-L182</f>
        <v>66</v>
      </c>
      <c r="N182" s="7">
        <f>(K182/L182)-1</f>
        <v>0.33846153846153837</v>
      </c>
      <c r="O182" s="9">
        <f>G182+K182</f>
        <v>607</v>
      </c>
      <c r="P182" s="10">
        <f>H182+L182</f>
        <v>480</v>
      </c>
      <c r="Q182" s="8">
        <f>O182-P182</f>
        <v>127</v>
      </c>
      <c r="R182" s="15">
        <f>(O182/P182)-1</f>
        <v>0.26458333333333339</v>
      </c>
      <c r="S182" s="5">
        <v>0.44979999999999998</v>
      </c>
      <c r="T182" s="5">
        <v>0.3705</v>
      </c>
      <c r="U182" s="6">
        <f>S182-T182</f>
        <v>7.9299999999999982E-2</v>
      </c>
      <c r="V182" s="7">
        <f>(S182/T182)-1</f>
        <v>0.21403508771929824</v>
      </c>
      <c r="W182" s="5">
        <v>0.20880000000000001</v>
      </c>
      <c r="X182" s="5">
        <v>0.156</v>
      </c>
      <c r="Y182" s="6">
        <f>W182-X182</f>
        <v>5.2800000000000014E-2</v>
      </c>
      <c r="Z182" s="7">
        <f>(W182/X182)-1</f>
        <v>0.33846153846153859</v>
      </c>
      <c r="AA182" s="5">
        <v>0.65860000000000007</v>
      </c>
      <c r="AB182" s="5">
        <v>0.52649999999999997</v>
      </c>
      <c r="AC182" s="6">
        <f>AA182-AB182</f>
        <v>0.13210000000000011</v>
      </c>
      <c r="AD182" s="7">
        <f>(AA182/AB182)-1</f>
        <v>0.25090218423551769</v>
      </c>
      <c r="AE182" s="13">
        <f>(F182/AD182)-1</f>
        <v>2.7171557110526234</v>
      </c>
      <c r="AF182" s="5">
        <f>C182-AA182</f>
        <v>8.7399999999999922E-2</v>
      </c>
    </row>
    <row r="183" spans="1:32" x14ac:dyDescent="0.25">
      <c r="A183" t="s">
        <v>381</v>
      </c>
      <c r="B183" t="s">
        <v>382</v>
      </c>
      <c r="C183" s="5">
        <v>0.66</v>
      </c>
      <c r="D183" s="5">
        <v>0.26400000000000001</v>
      </c>
      <c r="E183" s="6">
        <f>C183-D183</f>
        <v>0.39600000000000002</v>
      </c>
      <c r="F183" s="15">
        <f>(C183/D183)-1</f>
        <v>1.5</v>
      </c>
      <c r="G183">
        <v>324</v>
      </c>
      <c r="H183">
        <v>289</v>
      </c>
      <c r="I183" s="8">
        <f>G183-H183</f>
        <v>35</v>
      </c>
      <c r="J183" s="7">
        <f>(G183/H183)-1</f>
        <v>0.12110726643598624</v>
      </c>
      <c r="K183">
        <v>281</v>
      </c>
      <c r="L183">
        <v>198</v>
      </c>
      <c r="M183" s="8">
        <f>K183-L183</f>
        <v>83</v>
      </c>
      <c r="N183" s="7">
        <f>(K183/L183)-1</f>
        <v>0.41919191919191912</v>
      </c>
      <c r="O183" s="9">
        <f>G183+K183</f>
        <v>605</v>
      </c>
      <c r="P183" s="10">
        <f>H183+L183</f>
        <v>487</v>
      </c>
      <c r="Q183" s="8">
        <f>O183-P183</f>
        <v>118</v>
      </c>
      <c r="R183" s="15">
        <f>(O183/P183)-1</f>
        <v>0.24229979466119089</v>
      </c>
      <c r="S183" s="5">
        <v>0.42120000000000002</v>
      </c>
      <c r="T183" s="5">
        <v>0.37569999999999998</v>
      </c>
      <c r="U183" s="6">
        <f>S183-T183</f>
        <v>4.550000000000004E-2</v>
      </c>
      <c r="V183" s="7">
        <f>(S183/T183)-1</f>
        <v>0.12110726643598624</v>
      </c>
      <c r="W183" s="5">
        <v>0.2248</v>
      </c>
      <c r="X183" s="5">
        <v>0.15840000000000001</v>
      </c>
      <c r="Y183" s="6">
        <f>W183-X183</f>
        <v>6.6399999999999987E-2</v>
      </c>
      <c r="Z183" s="7">
        <f>(W183/X183)-1</f>
        <v>0.41919191919191912</v>
      </c>
      <c r="AA183" s="5">
        <v>0.64600000000000002</v>
      </c>
      <c r="AB183" s="5">
        <v>0.53410000000000002</v>
      </c>
      <c r="AC183" s="6">
        <f>AA183-AB183</f>
        <v>0.1119</v>
      </c>
      <c r="AD183" s="7">
        <f>(AA183/AB183)-1</f>
        <v>0.20951132746676659</v>
      </c>
      <c r="AE183" s="13">
        <f>(F183/AD183)-1</f>
        <v>6.1595174262734558</v>
      </c>
      <c r="AF183" s="5">
        <f>C183-AA183</f>
        <v>1.4000000000000012E-2</v>
      </c>
    </row>
    <row r="184" spans="1:32" x14ac:dyDescent="0.25">
      <c r="A184" t="s">
        <v>383</v>
      </c>
      <c r="B184" t="s">
        <v>384</v>
      </c>
      <c r="C184" s="5">
        <v>12.935</v>
      </c>
      <c r="D184" s="5">
        <v>7.0093999999999994</v>
      </c>
      <c r="E184" s="6">
        <f>C184-D184</f>
        <v>5.9256000000000011</v>
      </c>
      <c r="F184" s="15">
        <f>(C184/D184)-1</f>
        <v>0.84537906240191774</v>
      </c>
      <c r="G184">
        <v>791</v>
      </c>
      <c r="H184">
        <v>721</v>
      </c>
      <c r="I184" s="8">
        <f>G184-H184</f>
        <v>70</v>
      </c>
      <c r="J184" s="7">
        <f>(G184/H184)-1</f>
        <v>9.7087378640776656E-2</v>
      </c>
      <c r="K184">
        <v>729</v>
      </c>
      <c r="L184">
        <v>548</v>
      </c>
      <c r="M184" s="8">
        <f>K184-L184</f>
        <v>181</v>
      </c>
      <c r="N184" s="7">
        <f>(K184/L184)-1</f>
        <v>0.33029197080291972</v>
      </c>
      <c r="O184" s="9">
        <f>G184+K184</f>
        <v>1520</v>
      </c>
      <c r="P184" s="10">
        <f>H184+L184</f>
        <v>1269</v>
      </c>
      <c r="Q184" s="8">
        <f>O184-P184</f>
        <v>251</v>
      </c>
      <c r="R184" s="15">
        <f>(O184/P184)-1</f>
        <v>0.19779353821907009</v>
      </c>
      <c r="S184" s="5">
        <v>1.0283</v>
      </c>
      <c r="T184" s="5">
        <v>0.93730000000000002</v>
      </c>
      <c r="U184" s="6">
        <f>S184-T184</f>
        <v>9.099999999999997E-2</v>
      </c>
      <c r="V184" s="7">
        <f>(S184/T184)-1</f>
        <v>9.7087378640776656E-2</v>
      </c>
      <c r="W184" s="5">
        <v>0.58320000000000005</v>
      </c>
      <c r="X184" s="5">
        <v>0.43840000000000001</v>
      </c>
      <c r="Y184" s="6">
        <f>W184-X184</f>
        <v>0.14480000000000004</v>
      </c>
      <c r="Z184" s="7">
        <f>(W184/X184)-1</f>
        <v>0.33029197080291972</v>
      </c>
      <c r="AA184" s="5">
        <v>1.6114999999999999</v>
      </c>
      <c r="AB184" s="5">
        <v>1.3756999999999999</v>
      </c>
      <c r="AC184" s="6">
        <f>AA184-AB184</f>
        <v>0.23580000000000001</v>
      </c>
      <c r="AD184" s="7">
        <f>(AA184/AB184)-1</f>
        <v>0.17140364905139194</v>
      </c>
      <c r="AE184" s="13">
        <f>(F184/AD184)-1</f>
        <v>3.9320948945984684</v>
      </c>
      <c r="AF184" s="5">
        <f>C184-AA184</f>
        <v>11.323500000000001</v>
      </c>
    </row>
    <row r="185" spans="1:32" x14ac:dyDescent="0.25">
      <c r="A185" t="s">
        <v>385</v>
      </c>
      <c r="B185" t="s">
        <v>386</v>
      </c>
      <c r="C185" s="5">
        <v>1.1950000000000001</v>
      </c>
      <c r="D185" s="5">
        <v>0.53100000000000003</v>
      </c>
      <c r="E185" s="6">
        <f>C185-D185</f>
        <v>0.66400000000000003</v>
      </c>
      <c r="F185" s="15">
        <f>(C185/D185)-1</f>
        <v>1.2504708097928439</v>
      </c>
      <c r="G185">
        <v>290</v>
      </c>
      <c r="H185">
        <v>235</v>
      </c>
      <c r="I185" s="8">
        <f>G185-H185</f>
        <v>55</v>
      </c>
      <c r="J185" s="7">
        <f>(G185/H185)-1</f>
        <v>0.23404255319148937</v>
      </c>
      <c r="K185">
        <v>313</v>
      </c>
      <c r="L185">
        <v>211</v>
      </c>
      <c r="M185" s="8">
        <f>K185-L185</f>
        <v>102</v>
      </c>
      <c r="N185" s="7">
        <f>(K185/L185)-1</f>
        <v>0.48341232227488162</v>
      </c>
      <c r="O185" s="9">
        <f>G185+K185</f>
        <v>603</v>
      </c>
      <c r="P185" s="10">
        <f>H185+L185</f>
        <v>446</v>
      </c>
      <c r="Q185" s="8">
        <f>O185-P185</f>
        <v>157</v>
      </c>
      <c r="R185" s="15">
        <f>(O185/P185)-1</f>
        <v>0.35201793721973096</v>
      </c>
      <c r="S185" s="5">
        <v>0.377</v>
      </c>
      <c r="T185" s="5">
        <v>0.30549999999999999</v>
      </c>
      <c r="U185" s="6">
        <f>S185-T185</f>
        <v>7.1500000000000008E-2</v>
      </c>
      <c r="V185" s="7">
        <f>(S185/T185)-1</f>
        <v>0.23404255319148937</v>
      </c>
      <c r="W185" s="5">
        <v>0.25040000000000001</v>
      </c>
      <c r="X185" s="5">
        <v>0.16880000000000001</v>
      </c>
      <c r="Y185" s="6">
        <f>W185-X185</f>
        <v>8.1600000000000006E-2</v>
      </c>
      <c r="Z185" s="7">
        <f>(W185/X185)-1</f>
        <v>0.48341232227488162</v>
      </c>
      <c r="AA185" s="5">
        <v>0.62739999999999996</v>
      </c>
      <c r="AB185" s="5">
        <v>0.4743</v>
      </c>
      <c r="AC185" s="6">
        <f>AA185-AB185</f>
        <v>0.15309999999999996</v>
      </c>
      <c r="AD185" s="7">
        <f>(AA185/AB185)-1</f>
        <v>0.32279148218427145</v>
      </c>
      <c r="AE185" s="13">
        <f>(F185/AD185)-1</f>
        <v>2.8739275315790076</v>
      </c>
      <c r="AF185" s="5">
        <f>C185-AA185</f>
        <v>0.5676000000000001</v>
      </c>
    </row>
    <row r="186" spans="1:32" x14ac:dyDescent="0.25">
      <c r="A186" t="s">
        <v>387</v>
      </c>
      <c r="B186" t="s">
        <v>388</v>
      </c>
      <c r="C186" s="5">
        <v>4.5685000000000002</v>
      </c>
      <c r="D186" s="5">
        <v>4.4145000000000003</v>
      </c>
      <c r="E186" s="6">
        <f>C186-D186</f>
        <v>0.15399999999999991</v>
      </c>
      <c r="F186" s="15">
        <f>(C186/D186)-1</f>
        <v>3.4885037943141795E-2</v>
      </c>
      <c r="G186">
        <v>93</v>
      </c>
      <c r="H186">
        <v>55</v>
      </c>
      <c r="I186" s="8">
        <f>G186-H186</f>
        <v>38</v>
      </c>
      <c r="J186" s="7">
        <f>(G186/H186)-1</f>
        <v>0.69090909090909092</v>
      </c>
      <c r="K186">
        <v>168</v>
      </c>
      <c r="L186">
        <v>121</v>
      </c>
      <c r="M186" s="8">
        <f>K186-L186</f>
        <v>47</v>
      </c>
      <c r="N186" s="7">
        <f>(K186/L186)-1</f>
        <v>0.38842975206611574</v>
      </c>
      <c r="O186" s="9">
        <f>G186+K186</f>
        <v>261</v>
      </c>
      <c r="P186" s="10">
        <f>H186+L186</f>
        <v>176</v>
      </c>
      <c r="Q186" s="8">
        <f>O186-P186</f>
        <v>85</v>
      </c>
      <c r="R186" s="15">
        <f>(O186/P186)-1</f>
        <v>0.48295454545454541</v>
      </c>
      <c r="S186" s="5">
        <v>0.12089999999999999</v>
      </c>
      <c r="T186" s="5">
        <v>7.1499999999999994E-2</v>
      </c>
      <c r="U186" s="6">
        <f>S186-T186</f>
        <v>4.9399999999999999E-2</v>
      </c>
      <c r="V186" s="7">
        <f>(S186/T186)-1</f>
        <v>0.69090909090909092</v>
      </c>
      <c r="W186" s="5">
        <v>0.13439999999999999</v>
      </c>
      <c r="X186" s="5">
        <v>9.6800000000000011E-2</v>
      </c>
      <c r="Y186" s="6">
        <f>W186-X186</f>
        <v>3.7599999999999981E-2</v>
      </c>
      <c r="Z186" s="7">
        <f>(W186/X186)-1</f>
        <v>0.38842975206611552</v>
      </c>
      <c r="AA186" s="5">
        <v>0.25530000000000003</v>
      </c>
      <c r="AB186" s="5">
        <v>0.16830000000000001</v>
      </c>
      <c r="AC186" s="6">
        <f>AA186-AB186</f>
        <v>8.7000000000000022E-2</v>
      </c>
      <c r="AD186" s="7">
        <f>(AA186/AB186)-1</f>
        <v>0.51693404634581119</v>
      </c>
      <c r="AE186" s="13">
        <f>(F186/AD186)-1</f>
        <v>-0.93251549556516367</v>
      </c>
      <c r="AF186" s="5">
        <f>C186-AA186</f>
        <v>4.3132000000000001</v>
      </c>
    </row>
    <row r="187" spans="1:32" x14ac:dyDescent="0.25">
      <c r="A187" t="s">
        <v>389</v>
      </c>
      <c r="B187" t="s">
        <v>390</v>
      </c>
      <c r="C187" s="5">
        <v>13.939299999999999</v>
      </c>
      <c r="D187" s="5">
        <v>11.0479</v>
      </c>
      <c r="E187" s="6">
        <f>C187-D187</f>
        <v>2.8913999999999991</v>
      </c>
      <c r="F187" s="15">
        <f>(C187/D187)-1</f>
        <v>0.26171489604359199</v>
      </c>
      <c r="G187">
        <v>166</v>
      </c>
      <c r="H187">
        <v>141</v>
      </c>
      <c r="I187" s="8">
        <f>G187-H187</f>
        <v>25</v>
      </c>
      <c r="J187" s="7">
        <f>(G187/H187)-1</f>
        <v>0.17730496453900702</v>
      </c>
      <c r="K187">
        <v>300</v>
      </c>
      <c r="L187">
        <v>199</v>
      </c>
      <c r="M187" s="8">
        <f>K187-L187</f>
        <v>101</v>
      </c>
      <c r="N187" s="7">
        <f>(K187/L187)-1</f>
        <v>0.50753768844221114</v>
      </c>
      <c r="O187" s="9">
        <f>G187+K187</f>
        <v>466</v>
      </c>
      <c r="P187" s="10">
        <f>H187+L187</f>
        <v>340</v>
      </c>
      <c r="Q187" s="8">
        <f>O187-P187</f>
        <v>126</v>
      </c>
      <c r="R187" s="15">
        <f>(O187/P187)-1</f>
        <v>0.37058823529411766</v>
      </c>
      <c r="S187" s="5">
        <v>0.21579999999999999</v>
      </c>
      <c r="T187" s="5">
        <v>0.18329999999999999</v>
      </c>
      <c r="U187" s="6">
        <f>S187-T187</f>
        <v>3.2500000000000001E-2</v>
      </c>
      <c r="V187" s="7">
        <f>(S187/T187)-1</f>
        <v>0.17730496453900702</v>
      </c>
      <c r="W187" s="5">
        <v>0.24</v>
      </c>
      <c r="X187" s="5">
        <v>0.15920000000000001</v>
      </c>
      <c r="Y187" s="6">
        <f>W187-X187</f>
        <v>8.0799999999999983E-2</v>
      </c>
      <c r="Z187" s="7">
        <f>(W187/X187)-1</f>
        <v>0.50753768844221092</v>
      </c>
      <c r="AA187" s="5">
        <v>0.45579999999999998</v>
      </c>
      <c r="AB187" s="5">
        <v>0.34250000000000003</v>
      </c>
      <c r="AC187" s="6">
        <f>AA187-AB187</f>
        <v>0.11329999999999996</v>
      </c>
      <c r="AD187" s="7">
        <f>(AA187/AB187)-1</f>
        <v>0.33080291970802911</v>
      </c>
      <c r="AE187" s="13">
        <f>(F187/AD187)-1</f>
        <v>-0.2088494978382146</v>
      </c>
      <c r="AF187" s="5">
        <f>C187-AA187</f>
        <v>13.483499999999999</v>
      </c>
    </row>
    <row r="188" spans="1:32" x14ac:dyDescent="0.25">
      <c r="A188" t="s">
        <v>391</v>
      </c>
      <c r="B188" t="s">
        <v>392</v>
      </c>
      <c r="C188" s="5">
        <v>4.1020000000000003</v>
      </c>
      <c r="D188" s="5">
        <v>4.4210000000000003</v>
      </c>
      <c r="E188" s="6">
        <f>C188-D188</f>
        <v>-0.31899999999999995</v>
      </c>
      <c r="F188" s="15">
        <f>(C188/D188)-1</f>
        <v>-7.2155620900248851E-2</v>
      </c>
      <c r="G188">
        <v>87</v>
      </c>
      <c r="H188">
        <v>75</v>
      </c>
      <c r="I188" s="8">
        <f>G188-H188</f>
        <v>12</v>
      </c>
      <c r="J188" s="7">
        <f>(G188/H188)-1</f>
        <v>0.15999999999999992</v>
      </c>
      <c r="K188">
        <v>107</v>
      </c>
      <c r="L188">
        <v>79</v>
      </c>
      <c r="M188" s="8">
        <f>K188-L188</f>
        <v>28</v>
      </c>
      <c r="N188" s="7">
        <f>(K188/L188)-1</f>
        <v>0.35443037974683533</v>
      </c>
      <c r="O188" s="9">
        <f>G188+K188</f>
        <v>194</v>
      </c>
      <c r="P188" s="10">
        <f>H188+L188</f>
        <v>154</v>
      </c>
      <c r="Q188" s="8">
        <f>O188-P188</f>
        <v>40</v>
      </c>
      <c r="R188" s="15">
        <f>(O188/P188)-1</f>
        <v>0.25974025974025983</v>
      </c>
      <c r="S188" s="5">
        <v>0.11310000000000001</v>
      </c>
      <c r="T188" s="5">
        <v>9.7500000000000003E-2</v>
      </c>
      <c r="U188" s="6">
        <f>S188-T188</f>
        <v>1.5600000000000003E-2</v>
      </c>
      <c r="V188" s="7">
        <f>(S188/T188)-1</f>
        <v>0.15999999999999992</v>
      </c>
      <c r="W188" s="5">
        <v>8.5600000000000009E-2</v>
      </c>
      <c r="X188" s="5">
        <v>6.3200000000000006E-2</v>
      </c>
      <c r="Y188" s="6">
        <f>W188-X188</f>
        <v>2.2400000000000003E-2</v>
      </c>
      <c r="Z188" s="7">
        <f>(W188/X188)-1</f>
        <v>0.35443037974683556</v>
      </c>
      <c r="AA188" s="5">
        <v>0.19869999999999999</v>
      </c>
      <c r="AB188" s="5">
        <v>0.16070000000000001</v>
      </c>
      <c r="AC188" s="6">
        <f>AA188-AB188</f>
        <v>3.7999999999999978E-2</v>
      </c>
      <c r="AD188" s="7">
        <f>(AA188/AB188)-1</f>
        <v>0.23646546359676401</v>
      </c>
      <c r="AE188" s="13">
        <f>(F188/AD188)-1</f>
        <v>-1.3051423231228947</v>
      </c>
      <c r="AF188" s="5">
        <f>C188-AA188</f>
        <v>3.9033000000000002</v>
      </c>
    </row>
    <row r="189" spans="1:32" x14ac:dyDescent="0.25">
      <c r="A189" t="s">
        <v>393</v>
      </c>
      <c r="B189" t="s">
        <v>394</v>
      </c>
      <c r="C189" s="5">
        <v>5.8920000000000003</v>
      </c>
      <c r="D189" s="5">
        <v>2.2999999999999998</v>
      </c>
      <c r="E189" s="6">
        <f>C189-D189</f>
        <v>3.5920000000000005</v>
      </c>
      <c r="F189" s="15">
        <f>(C189/D189)-1</f>
        <v>1.5617391304347827</v>
      </c>
      <c r="G189">
        <v>655</v>
      </c>
      <c r="H189">
        <v>569</v>
      </c>
      <c r="I189" s="8">
        <f>G189-H189</f>
        <v>86</v>
      </c>
      <c r="J189" s="7">
        <f>(G189/H189)-1</f>
        <v>0.15114235500878737</v>
      </c>
      <c r="K189">
        <v>694</v>
      </c>
      <c r="L189">
        <v>544</v>
      </c>
      <c r="M189" s="8">
        <f>K189-L189</f>
        <v>150</v>
      </c>
      <c r="N189" s="7">
        <f>(K189/L189)-1</f>
        <v>0.27573529411764697</v>
      </c>
      <c r="O189" s="9">
        <f>G189+K189</f>
        <v>1349</v>
      </c>
      <c r="P189" s="10">
        <f>H189+L189</f>
        <v>1113</v>
      </c>
      <c r="Q189" s="8">
        <f>O189-P189</f>
        <v>236</v>
      </c>
      <c r="R189" s="15">
        <f>(O189/P189)-1</f>
        <v>0.2120395327942497</v>
      </c>
      <c r="S189" s="5">
        <v>0.85150000000000003</v>
      </c>
      <c r="T189" s="5">
        <v>0.73970000000000002</v>
      </c>
      <c r="U189" s="6">
        <f>S189-T189</f>
        <v>0.11180000000000001</v>
      </c>
      <c r="V189" s="7">
        <f>(S189/T189)-1</f>
        <v>0.15114235500878737</v>
      </c>
      <c r="W189" s="5">
        <v>0.55520000000000003</v>
      </c>
      <c r="X189" s="5">
        <v>0.43519999999999998</v>
      </c>
      <c r="Y189" s="6">
        <f>W189-X189</f>
        <v>0.12000000000000005</v>
      </c>
      <c r="Z189" s="7">
        <f>(W189/X189)-1</f>
        <v>0.27573529411764719</v>
      </c>
      <c r="AA189" s="5">
        <v>1.4067000000000001</v>
      </c>
      <c r="AB189" s="5">
        <v>1.1749000000000001</v>
      </c>
      <c r="AC189" s="6">
        <f>AA189-AB189</f>
        <v>0.23180000000000001</v>
      </c>
      <c r="AD189" s="7">
        <f>(AA189/AB189)-1</f>
        <v>0.19729338667120611</v>
      </c>
      <c r="AE189" s="13">
        <f>(F189/AD189)-1</f>
        <v>6.9158209851071</v>
      </c>
      <c r="AF189" s="5">
        <f>C189-AA189</f>
        <v>4.4853000000000005</v>
      </c>
    </row>
    <row r="190" spans="1:32" x14ac:dyDescent="0.25">
      <c r="A190" t="s">
        <v>395</v>
      </c>
      <c r="B190" t="s">
        <v>396</v>
      </c>
      <c r="C190" s="5">
        <v>0.47499999999999998</v>
      </c>
      <c r="D190" s="5">
        <v>7.6999999999999999E-2</v>
      </c>
      <c r="E190" s="6">
        <f>C190-D190</f>
        <v>0.39799999999999996</v>
      </c>
      <c r="F190" s="15">
        <f>(C190/D190)-1</f>
        <v>5.1688311688311686</v>
      </c>
      <c r="G190">
        <v>47</v>
      </c>
      <c r="H190">
        <v>39</v>
      </c>
      <c r="I190" s="8">
        <f>G190-H190</f>
        <v>8</v>
      </c>
      <c r="J190" s="7">
        <f>(G190/H190)-1</f>
        <v>0.20512820512820507</v>
      </c>
      <c r="K190">
        <v>69</v>
      </c>
      <c r="L190">
        <v>49</v>
      </c>
      <c r="M190" s="8">
        <f>K190-L190</f>
        <v>20</v>
      </c>
      <c r="N190" s="7">
        <f>(K190/L190)-1</f>
        <v>0.40816326530612246</v>
      </c>
      <c r="O190" s="9">
        <f>G190+K190</f>
        <v>116</v>
      </c>
      <c r="P190" s="10">
        <f>H190+L190</f>
        <v>88</v>
      </c>
      <c r="Q190" s="8">
        <f>O190-P190</f>
        <v>28</v>
      </c>
      <c r="R190" s="15">
        <f>(O190/P190)-1</f>
        <v>0.31818181818181812</v>
      </c>
      <c r="S190" s="5">
        <v>6.1100000000000002E-2</v>
      </c>
      <c r="T190" s="5">
        <v>5.0700000000000002E-2</v>
      </c>
      <c r="U190" s="6">
        <f>S190-T190</f>
        <v>1.04E-2</v>
      </c>
      <c r="V190" s="7">
        <f>(S190/T190)-1</f>
        <v>0.20512820512820507</v>
      </c>
      <c r="W190" s="5">
        <v>5.5200000000000013E-2</v>
      </c>
      <c r="X190" s="5">
        <v>3.9200000000000013E-2</v>
      </c>
      <c r="Y190" s="6">
        <f>W190-X190</f>
        <v>1.6E-2</v>
      </c>
      <c r="Z190" s="7">
        <f>(W190/X190)-1</f>
        <v>0.40816326530612224</v>
      </c>
      <c r="AA190" s="5">
        <v>0.1163</v>
      </c>
      <c r="AB190" s="5">
        <v>8.9900000000000008E-2</v>
      </c>
      <c r="AC190" s="6">
        <f>AA190-AB190</f>
        <v>2.6399999999999993E-2</v>
      </c>
      <c r="AD190" s="7">
        <f>(AA190/AB190)-1</f>
        <v>0.29365962180200222</v>
      </c>
      <c r="AE190" s="13">
        <f>(F190/AD190)-1</f>
        <v>16.601436442345534</v>
      </c>
      <c r="AF190" s="5">
        <f>C190-AA190</f>
        <v>0.35869999999999996</v>
      </c>
    </row>
    <row r="191" spans="1:32" x14ac:dyDescent="0.25">
      <c r="A191" t="s">
        <v>397</v>
      </c>
      <c r="B191" t="s">
        <v>398</v>
      </c>
      <c r="C191" s="5">
        <v>0.39600000000000002</v>
      </c>
      <c r="D191" s="5">
        <v>0.35199999999999998</v>
      </c>
      <c r="E191" s="6">
        <f>C191-D191</f>
        <v>4.4000000000000039E-2</v>
      </c>
      <c r="F191" s="15">
        <f>(C191/D191)-1</f>
        <v>0.12500000000000022</v>
      </c>
      <c r="G191">
        <v>251</v>
      </c>
      <c r="H191">
        <v>207</v>
      </c>
      <c r="I191" s="8">
        <f>G191-H191</f>
        <v>44</v>
      </c>
      <c r="J191" s="7">
        <f>(G191/H191)-1</f>
        <v>0.21256038647343001</v>
      </c>
      <c r="K191">
        <v>226</v>
      </c>
      <c r="L191">
        <v>170</v>
      </c>
      <c r="M191" s="8">
        <f>K191-L191</f>
        <v>56</v>
      </c>
      <c r="N191" s="7">
        <f>(K191/L191)-1</f>
        <v>0.32941176470588229</v>
      </c>
      <c r="O191" s="9">
        <f>G191+K191</f>
        <v>477</v>
      </c>
      <c r="P191" s="10">
        <f>H191+L191</f>
        <v>377</v>
      </c>
      <c r="Q191" s="8">
        <f>O191-P191</f>
        <v>100</v>
      </c>
      <c r="R191" s="15">
        <f>(O191/P191)-1</f>
        <v>0.26525198938992034</v>
      </c>
      <c r="S191" s="5">
        <v>0.32629999999999998</v>
      </c>
      <c r="T191" s="5">
        <v>0.26910000000000001</v>
      </c>
      <c r="U191" s="6">
        <f>S191-T191</f>
        <v>5.7199999999999973E-2</v>
      </c>
      <c r="V191" s="7">
        <f>(S191/T191)-1</f>
        <v>0.21256038647342979</v>
      </c>
      <c r="W191" s="5">
        <v>0.18079999999999999</v>
      </c>
      <c r="X191" s="5">
        <v>0.13600000000000001</v>
      </c>
      <c r="Y191" s="6">
        <f>W191-X191</f>
        <v>4.4799999999999979E-2</v>
      </c>
      <c r="Z191" s="7">
        <f>(W191/X191)-1</f>
        <v>0.32941176470588207</v>
      </c>
      <c r="AA191" s="5">
        <v>0.5071</v>
      </c>
      <c r="AB191" s="5">
        <v>0.40510000000000002</v>
      </c>
      <c r="AC191" s="6">
        <f>AA191-AB191</f>
        <v>0.10199999999999998</v>
      </c>
      <c r="AD191" s="7">
        <f>(AA191/AB191)-1</f>
        <v>0.25178968156010861</v>
      </c>
      <c r="AE191" s="13">
        <f>(F191/AD191)-1</f>
        <v>-0.50355392156862655</v>
      </c>
      <c r="AF191" s="5">
        <f>C191-AA191</f>
        <v>-0.11109999999999998</v>
      </c>
    </row>
    <row r="192" spans="1:32" x14ac:dyDescent="0.25">
      <c r="A192" t="s">
        <v>399</v>
      </c>
      <c r="B192" t="s">
        <v>400</v>
      </c>
      <c r="C192" s="5">
        <v>13.266999999999999</v>
      </c>
      <c r="D192" s="5">
        <v>3.2</v>
      </c>
      <c r="E192" s="6">
        <f>C192-D192</f>
        <v>10.067</v>
      </c>
      <c r="F192" s="15">
        <f>(C192/D192)-1</f>
        <v>3.1459374999999996</v>
      </c>
      <c r="G192">
        <v>169</v>
      </c>
      <c r="H192">
        <v>142</v>
      </c>
      <c r="I192" s="8">
        <f>G192-H192</f>
        <v>27</v>
      </c>
      <c r="J192" s="7">
        <f>(G192/H192)-1</f>
        <v>0.1901408450704225</v>
      </c>
      <c r="K192">
        <v>190</v>
      </c>
      <c r="L192">
        <v>161</v>
      </c>
      <c r="M192" s="8">
        <f>K192-L192</f>
        <v>29</v>
      </c>
      <c r="N192" s="7">
        <f>(K192/L192)-1</f>
        <v>0.18012422360248448</v>
      </c>
      <c r="O192" s="9">
        <f>G192+K192</f>
        <v>359</v>
      </c>
      <c r="P192" s="10">
        <f>H192+L192</f>
        <v>303</v>
      </c>
      <c r="Q192" s="8">
        <f>O192-P192</f>
        <v>56</v>
      </c>
      <c r="R192" s="15">
        <f>(O192/P192)-1</f>
        <v>0.18481848184818483</v>
      </c>
      <c r="S192" s="5">
        <v>0.21970000000000001</v>
      </c>
      <c r="T192" s="5">
        <v>0.18459999999999999</v>
      </c>
      <c r="U192" s="6">
        <f>S192-T192</f>
        <v>3.510000000000002E-2</v>
      </c>
      <c r="V192" s="7">
        <f>(S192/T192)-1</f>
        <v>0.19014084507042273</v>
      </c>
      <c r="W192" s="5">
        <v>0.152</v>
      </c>
      <c r="X192" s="5">
        <v>0.1288</v>
      </c>
      <c r="Y192" s="6">
        <f>W192-X192</f>
        <v>2.3199999999999998E-2</v>
      </c>
      <c r="Z192" s="7">
        <f>(W192/X192)-1</f>
        <v>0.18012422360248448</v>
      </c>
      <c r="AA192" s="5">
        <v>0.37169999999999997</v>
      </c>
      <c r="AB192" s="5">
        <v>0.31340000000000001</v>
      </c>
      <c r="AC192" s="6">
        <f>AA192-AB192</f>
        <v>5.8299999999999963E-2</v>
      </c>
      <c r="AD192" s="7">
        <f>(AA192/AB192)-1</f>
        <v>0.18602425015954038</v>
      </c>
      <c r="AE192" s="13">
        <f>(F192/AD192)-1</f>
        <v>15.911437607204128</v>
      </c>
      <c r="AF192" s="5">
        <f>C192-AA192</f>
        <v>12.895299999999999</v>
      </c>
    </row>
    <row r="193" spans="1:32" x14ac:dyDescent="0.25">
      <c r="A193" t="s">
        <v>401</v>
      </c>
      <c r="B193" t="s">
        <v>402</v>
      </c>
      <c r="C193" s="5">
        <v>14.443</v>
      </c>
      <c r="D193" s="5">
        <v>12.92</v>
      </c>
      <c r="E193" s="6">
        <f>C193-D193</f>
        <v>1.5229999999999997</v>
      </c>
      <c r="F193" s="15">
        <f>(C193/D193)-1</f>
        <v>0.11787925696594415</v>
      </c>
      <c r="G193">
        <v>165</v>
      </c>
      <c r="H193">
        <v>142</v>
      </c>
      <c r="I193" s="8">
        <f>G193-H193</f>
        <v>23</v>
      </c>
      <c r="J193" s="7">
        <f>(G193/H193)-1</f>
        <v>0.1619718309859155</v>
      </c>
      <c r="K193">
        <v>176</v>
      </c>
      <c r="L193">
        <v>138</v>
      </c>
      <c r="M193" s="8">
        <f>K193-L193</f>
        <v>38</v>
      </c>
      <c r="N193" s="7">
        <f>(K193/L193)-1</f>
        <v>0.2753623188405796</v>
      </c>
      <c r="O193" s="9">
        <f>G193+K193</f>
        <v>341</v>
      </c>
      <c r="P193" s="10">
        <f>H193+L193</f>
        <v>280</v>
      </c>
      <c r="Q193" s="8">
        <f>O193-P193</f>
        <v>61</v>
      </c>
      <c r="R193" s="15">
        <f>(O193/P193)-1</f>
        <v>0.21785714285714275</v>
      </c>
      <c r="S193" s="5">
        <v>0.2145</v>
      </c>
      <c r="T193" s="5">
        <v>0.18459999999999999</v>
      </c>
      <c r="U193" s="6">
        <f>S193-T193</f>
        <v>2.990000000000001E-2</v>
      </c>
      <c r="V193" s="7">
        <f>(S193/T193)-1</f>
        <v>0.1619718309859155</v>
      </c>
      <c r="W193" s="5">
        <v>0.14080000000000001</v>
      </c>
      <c r="X193" s="5">
        <v>0.1104</v>
      </c>
      <c r="Y193" s="6">
        <f>W193-X193</f>
        <v>3.040000000000001E-2</v>
      </c>
      <c r="Z193" s="7">
        <f>(W193/X193)-1</f>
        <v>0.27536231884057982</v>
      </c>
      <c r="AA193" s="5">
        <v>0.3553</v>
      </c>
      <c r="AB193" s="5">
        <v>0.29499999999999998</v>
      </c>
      <c r="AC193" s="6">
        <f>AA193-AB193</f>
        <v>6.030000000000002E-2</v>
      </c>
      <c r="AD193" s="7">
        <f>(AA193/AB193)-1</f>
        <v>0.20440677966101695</v>
      </c>
      <c r="AE193" s="13">
        <f>(F193/AD193)-1</f>
        <v>-0.42331043441204774</v>
      </c>
      <c r="AF193" s="5">
        <f>C193-AA193</f>
        <v>14.0877</v>
      </c>
    </row>
    <row r="194" spans="1:32" x14ac:dyDescent="0.25">
      <c r="A194" t="s">
        <v>403</v>
      </c>
      <c r="B194" t="s">
        <v>404</v>
      </c>
      <c r="C194" s="5">
        <v>6.5810000000000004</v>
      </c>
      <c r="D194" s="5">
        <v>2.9380000000000002</v>
      </c>
      <c r="E194" s="6">
        <f>C194-D194</f>
        <v>3.6430000000000002</v>
      </c>
      <c r="F194" s="15">
        <f>(C194/D194)-1</f>
        <v>1.2399591558883594</v>
      </c>
      <c r="G194">
        <v>228</v>
      </c>
      <c r="H194">
        <v>190</v>
      </c>
      <c r="I194" s="8">
        <f>G194-H194</f>
        <v>38</v>
      </c>
      <c r="J194" s="7">
        <f>(G194/H194)-1</f>
        <v>0.19999999999999996</v>
      </c>
      <c r="K194">
        <v>338</v>
      </c>
      <c r="L194">
        <v>262</v>
      </c>
      <c r="M194" s="8">
        <f>K194-L194</f>
        <v>76</v>
      </c>
      <c r="N194" s="7">
        <f>(K194/L194)-1</f>
        <v>0.29007633587786263</v>
      </c>
      <c r="O194" s="9">
        <f>G194+K194</f>
        <v>566</v>
      </c>
      <c r="P194" s="10">
        <f>H194+L194</f>
        <v>452</v>
      </c>
      <c r="Q194" s="8">
        <f>O194-P194</f>
        <v>114</v>
      </c>
      <c r="R194" s="15">
        <f>(O194/P194)-1</f>
        <v>0.25221238938053103</v>
      </c>
      <c r="S194" s="5">
        <v>0.29640000000000011</v>
      </c>
      <c r="T194" s="5">
        <v>0.247</v>
      </c>
      <c r="U194" s="6">
        <f>S194-T194</f>
        <v>4.940000000000011E-2</v>
      </c>
      <c r="V194" s="7">
        <f>(S194/T194)-1</f>
        <v>0.2000000000000004</v>
      </c>
      <c r="W194" s="5">
        <v>0.27039999999999997</v>
      </c>
      <c r="X194" s="5">
        <v>0.20960000000000001</v>
      </c>
      <c r="Y194" s="6">
        <f>W194-X194</f>
        <v>6.0799999999999965E-2</v>
      </c>
      <c r="Z194" s="7">
        <f>(W194/X194)-1</f>
        <v>0.29007633587786241</v>
      </c>
      <c r="AA194" s="5">
        <v>0.56680000000000008</v>
      </c>
      <c r="AB194" s="5">
        <v>0.45660000000000001</v>
      </c>
      <c r="AC194" s="6">
        <f>AA194-AB194</f>
        <v>0.11020000000000008</v>
      </c>
      <c r="AD194" s="7">
        <f>(AA194/AB194)-1</f>
        <v>0.24134910205869486</v>
      </c>
      <c r="AE194" s="13">
        <f>(F194/AD194)-1</f>
        <v>4.1376166114212749</v>
      </c>
      <c r="AF194" s="5">
        <f>C194-AA194</f>
        <v>6.0142000000000007</v>
      </c>
    </row>
    <row r="195" spans="1:32" x14ac:dyDescent="0.25">
      <c r="A195" t="s">
        <v>405</v>
      </c>
      <c r="B195" t="s">
        <v>406</v>
      </c>
      <c r="C195" s="5">
        <v>35.5154</v>
      </c>
      <c r="D195" s="5">
        <v>24.235399999999998</v>
      </c>
      <c r="E195" s="6">
        <f>C195-D195</f>
        <v>11.280000000000001</v>
      </c>
      <c r="F195" s="15">
        <f>(C195/D195)-1</f>
        <v>0.46543485975061283</v>
      </c>
      <c r="G195">
        <v>3272</v>
      </c>
      <c r="H195">
        <v>2761</v>
      </c>
      <c r="I195" s="8">
        <f>G195-H195</f>
        <v>511</v>
      </c>
      <c r="J195" s="7">
        <f>(G195/H195)-1</f>
        <v>0.18507787033683454</v>
      </c>
      <c r="K195">
        <v>3342</v>
      </c>
      <c r="L195">
        <v>2540</v>
      </c>
      <c r="M195" s="8">
        <f>K195-L195</f>
        <v>802</v>
      </c>
      <c r="N195" s="7">
        <f>(K195/L195)-1</f>
        <v>0.31574803149606301</v>
      </c>
      <c r="O195" s="9">
        <f>G195+K195</f>
        <v>6614</v>
      </c>
      <c r="P195" s="10">
        <f>H195+L195</f>
        <v>5301</v>
      </c>
      <c r="Q195" s="8">
        <f>O195-P195</f>
        <v>1313</v>
      </c>
      <c r="R195" s="15">
        <f>(O195/P195)-1</f>
        <v>0.24768911526127146</v>
      </c>
      <c r="S195" s="5">
        <v>4.2535999999999996</v>
      </c>
      <c r="T195" s="5">
        <v>3.5893000000000002</v>
      </c>
      <c r="U195" s="6">
        <f>S195-T195</f>
        <v>0.66429999999999945</v>
      </c>
      <c r="V195" s="7">
        <f>(S195/T195)-1</f>
        <v>0.18507787033683432</v>
      </c>
      <c r="W195" s="5">
        <v>2.6736</v>
      </c>
      <c r="X195" s="5">
        <v>2.032</v>
      </c>
      <c r="Y195" s="6">
        <f>W195-X195</f>
        <v>0.64159999999999995</v>
      </c>
      <c r="Z195" s="7">
        <f>(W195/X195)-1</f>
        <v>0.31574803149606301</v>
      </c>
      <c r="AA195" s="5">
        <v>6.9272000000000009</v>
      </c>
      <c r="AB195" s="5">
        <v>5.6212999999999997</v>
      </c>
      <c r="AC195" s="6">
        <f>AA195-AB195</f>
        <v>1.3059000000000012</v>
      </c>
      <c r="AD195" s="7">
        <f>(AA195/AB195)-1</f>
        <v>0.23231281020404548</v>
      </c>
      <c r="AE195" s="13">
        <f>(F195/AD195)-1</f>
        <v>1.0034834038717499</v>
      </c>
      <c r="AF195" s="5">
        <f>C195-AA195</f>
        <v>28.588200000000001</v>
      </c>
    </row>
    <row r="196" spans="1:32" x14ac:dyDescent="0.25">
      <c r="A196" t="s">
        <v>407</v>
      </c>
      <c r="B196" t="s">
        <v>408</v>
      </c>
      <c r="C196" s="5">
        <v>11.871</v>
      </c>
      <c r="D196" s="5">
        <v>8.1150000000000002</v>
      </c>
      <c r="E196" s="6">
        <f>C196-D196</f>
        <v>3.7560000000000002</v>
      </c>
      <c r="F196" s="15">
        <f>(C196/D196)-1</f>
        <v>0.46284658040665438</v>
      </c>
      <c r="G196">
        <v>696</v>
      </c>
      <c r="H196">
        <v>572</v>
      </c>
      <c r="I196" s="8">
        <f>G196-H196</f>
        <v>124</v>
      </c>
      <c r="J196" s="7">
        <f>(G196/H196)-1</f>
        <v>0.21678321678321688</v>
      </c>
      <c r="K196">
        <v>715</v>
      </c>
      <c r="L196">
        <v>558</v>
      </c>
      <c r="M196" s="8">
        <f>K196-L196</f>
        <v>157</v>
      </c>
      <c r="N196" s="7">
        <f>(K196/L196)-1</f>
        <v>0.28136200716845883</v>
      </c>
      <c r="O196" s="9">
        <f>G196+K196</f>
        <v>1411</v>
      </c>
      <c r="P196" s="10">
        <f>H196+L196</f>
        <v>1130</v>
      </c>
      <c r="Q196" s="8">
        <f>O196-P196</f>
        <v>281</v>
      </c>
      <c r="R196" s="15">
        <f>(O196/P196)-1</f>
        <v>0.24867256637168134</v>
      </c>
      <c r="S196" s="5">
        <v>0.90480000000000005</v>
      </c>
      <c r="T196" s="5">
        <v>0.74360000000000004</v>
      </c>
      <c r="U196" s="6">
        <f>S196-T196</f>
        <v>0.16120000000000001</v>
      </c>
      <c r="V196" s="7">
        <f>(S196/T196)-1</f>
        <v>0.21678321678321688</v>
      </c>
      <c r="W196" s="5">
        <v>0.57199999999999995</v>
      </c>
      <c r="X196" s="5">
        <v>0.44640000000000002</v>
      </c>
      <c r="Y196" s="6">
        <f>W196-X196</f>
        <v>0.12559999999999993</v>
      </c>
      <c r="Z196" s="7">
        <f>(W196/X196)-1</f>
        <v>0.28136200716845861</v>
      </c>
      <c r="AA196" s="5">
        <v>1.4767999999999999</v>
      </c>
      <c r="AB196" s="5">
        <v>1.19</v>
      </c>
      <c r="AC196" s="6">
        <f>AA196-AB196</f>
        <v>0.28679999999999994</v>
      </c>
      <c r="AD196" s="7">
        <f>(AA196/AB196)-1</f>
        <v>0.24100840336134444</v>
      </c>
      <c r="AE196" s="13">
        <f>(F196/AD196)-1</f>
        <v>0.92045826598298097</v>
      </c>
      <c r="AF196" s="5">
        <f>C196-AA196</f>
        <v>10.394200000000001</v>
      </c>
    </row>
    <row r="197" spans="1:32" x14ac:dyDescent="0.25">
      <c r="A197" t="s">
        <v>409</v>
      </c>
      <c r="B197" t="s">
        <v>410</v>
      </c>
      <c r="C197" s="5">
        <v>7.3760000000000003</v>
      </c>
      <c r="D197" s="5">
        <v>1.1759999999999999</v>
      </c>
      <c r="E197" s="6">
        <f>C197-D197</f>
        <v>6.2</v>
      </c>
      <c r="F197" s="15">
        <f>(C197/D197)-1</f>
        <v>5.2721088435374153</v>
      </c>
      <c r="G197">
        <v>100</v>
      </c>
      <c r="H197">
        <v>84</v>
      </c>
      <c r="I197" s="8">
        <f>G197-H197</f>
        <v>16</v>
      </c>
      <c r="J197" s="7">
        <f>(G197/H197)-1</f>
        <v>0.19047619047619047</v>
      </c>
      <c r="K197">
        <v>181</v>
      </c>
      <c r="L197">
        <v>140</v>
      </c>
      <c r="M197" s="8">
        <f>K197-L197</f>
        <v>41</v>
      </c>
      <c r="N197" s="7">
        <f>(K197/L197)-1</f>
        <v>0.29285714285714293</v>
      </c>
      <c r="O197" s="9">
        <f>G197+K197</f>
        <v>281</v>
      </c>
      <c r="P197" s="10">
        <f>H197+L197</f>
        <v>224</v>
      </c>
      <c r="Q197" s="8">
        <f>O197-P197</f>
        <v>57</v>
      </c>
      <c r="R197" s="15">
        <f>(O197/P197)-1</f>
        <v>0.25446428571428581</v>
      </c>
      <c r="S197" s="5">
        <v>0.13</v>
      </c>
      <c r="T197" s="5">
        <v>0.10920000000000001</v>
      </c>
      <c r="U197" s="6">
        <f>S197-T197</f>
        <v>2.0799999999999999E-2</v>
      </c>
      <c r="V197" s="7">
        <f>(S197/T197)-1</f>
        <v>0.19047619047619047</v>
      </c>
      <c r="W197" s="5">
        <v>0.14480000000000001</v>
      </c>
      <c r="X197" s="5">
        <v>0.112</v>
      </c>
      <c r="Y197" s="6">
        <f>W197-X197</f>
        <v>3.280000000000001E-2</v>
      </c>
      <c r="Z197" s="7">
        <f>(W197/X197)-1</f>
        <v>0.29285714285714293</v>
      </c>
      <c r="AA197" s="5">
        <v>0.27479999999999999</v>
      </c>
      <c r="AB197" s="5">
        <v>0.22120000000000001</v>
      </c>
      <c r="AC197" s="6">
        <f>AA197-AB197</f>
        <v>5.3599999999999981E-2</v>
      </c>
      <c r="AD197" s="7">
        <f>(AA197/AB197)-1</f>
        <v>0.24231464737793851</v>
      </c>
      <c r="AE197" s="13">
        <f>(F197/AD197)-1</f>
        <v>20.757285003553662</v>
      </c>
      <c r="AF197" s="5">
        <f>C197-AA197</f>
        <v>7.1012000000000004</v>
      </c>
    </row>
    <row r="198" spans="1:32" x14ac:dyDescent="0.25">
      <c r="A198" t="s">
        <v>411</v>
      </c>
      <c r="B198" t="s">
        <v>412</v>
      </c>
      <c r="C198" s="5">
        <v>1.048</v>
      </c>
      <c r="D198" s="5">
        <v>0.78400000000000003</v>
      </c>
      <c r="E198" s="6">
        <f>C198-D198</f>
        <v>0.26400000000000001</v>
      </c>
      <c r="F198" s="15">
        <f>(C198/D198)-1</f>
        <v>0.33673469387755106</v>
      </c>
      <c r="G198">
        <v>137</v>
      </c>
      <c r="H198">
        <v>115</v>
      </c>
      <c r="I198" s="8">
        <f>G198-H198</f>
        <v>22</v>
      </c>
      <c r="J198" s="7">
        <f>(G198/H198)-1</f>
        <v>0.19130434782608696</v>
      </c>
      <c r="K198">
        <v>239</v>
      </c>
      <c r="L198">
        <v>170</v>
      </c>
      <c r="M198" s="8">
        <f>K198-L198</f>
        <v>69</v>
      </c>
      <c r="N198" s="7">
        <f>(K198/L198)-1</f>
        <v>0.40588235294117636</v>
      </c>
      <c r="O198" s="9">
        <f>G198+K198</f>
        <v>376</v>
      </c>
      <c r="P198" s="10">
        <f>H198+L198</f>
        <v>285</v>
      </c>
      <c r="Q198" s="8">
        <f>O198-P198</f>
        <v>91</v>
      </c>
      <c r="R198" s="15">
        <f>(O198/P198)-1</f>
        <v>0.31929824561403519</v>
      </c>
      <c r="S198" s="5">
        <v>0.17810000000000001</v>
      </c>
      <c r="T198" s="5">
        <v>0.14949999999999999</v>
      </c>
      <c r="U198" s="6">
        <f>S198-T198</f>
        <v>2.8600000000000014E-2</v>
      </c>
      <c r="V198" s="7">
        <f>(S198/T198)-1</f>
        <v>0.19130434782608696</v>
      </c>
      <c r="W198" s="5">
        <v>0.19120000000000001</v>
      </c>
      <c r="X198" s="5">
        <v>0.13600000000000001</v>
      </c>
      <c r="Y198" s="6">
        <f>W198-X198</f>
        <v>5.5199999999999999E-2</v>
      </c>
      <c r="Z198" s="7">
        <f>(W198/X198)-1</f>
        <v>0.40588235294117636</v>
      </c>
      <c r="AA198" s="5">
        <v>0.36930000000000002</v>
      </c>
      <c r="AB198" s="5">
        <v>0.28549999999999998</v>
      </c>
      <c r="AC198" s="6">
        <f>AA198-AB198</f>
        <v>8.3800000000000041E-2</v>
      </c>
      <c r="AD198" s="7">
        <f>(AA198/AB198)-1</f>
        <v>0.29352014010507887</v>
      </c>
      <c r="AE198" s="13">
        <f>(F198/AD198)-1</f>
        <v>0.14722858116993809</v>
      </c>
      <c r="AF198" s="5">
        <f>C198-AA198</f>
        <v>0.67870000000000008</v>
      </c>
    </row>
    <row r="199" spans="1:32" x14ac:dyDescent="0.25">
      <c r="A199" t="s">
        <v>413</v>
      </c>
      <c r="B199" t="s">
        <v>414</v>
      </c>
      <c r="C199" s="5">
        <v>6.7147999999999994</v>
      </c>
      <c r="D199" s="5">
        <v>4.3967999999999998</v>
      </c>
      <c r="E199" s="6">
        <f>C199-D199</f>
        <v>2.3179999999999996</v>
      </c>
      <c r="F199" s="15">
        <f>(C199/D199)-1</f>
        <v>0.52720160116448311</v>
      </c>
      <c r="G199">
        <v>656</v>
      </c>
      <c r="H199">
        <v>515</v>
      </c>
      <c r="I199" s="8">
        <f>G199-H199</f>
        <v>141</v>
      </c>
      <c r="J199" s="7">
        <f>(G199/H199)-1</f>
        <v>0.27378640776699026</v>
      </c>
      <c r="K199">
        <v>797</v>
      </c>
      <c r="L199">
        <v>617</v>
      </c>
      <c r="M199" s="8">
        <f>K199-L199</f>
        <v>180</v>
      </c>
      <c r="N199" s="7">
        <f>(K199/L199)-1</f>
        <v>0.29173419773095621</v>
      </c>
      <c r="O199" s="9">
        <f>G199+K199</f>
        <v>1453</v>
      </c>
      <c r="P199" s="10">
        <f>H199+L199</f>
        <v>1132</v>
      </c>
      <c r="Q199" s="8">
        <f>O199-P199</f>
        <v>321</v>
      </c>
      <c r="R199" s="15">
        <f>(O199/P199)-1</f>
        <v>0.28356890459363959</v>
      </c>
      <c r="S199" s="5">
        <v>0.85280000000000011</v>
      </c>
      <c r="T199" s="5">
        <v>0.66949999999999998</v>
      </c>
      <c r="U199" s="6">
        <f>S199-T199</f>
        <v>0.18330000000000013</v>
      </c>
      <c r="V199" s="7">
        <f>(S199/T199)-1</f>
        <v>0.27378640776699048</v>
      </c>
      <c r="W199" s="5">
        <v>0.63760000000000006</v>
      </c>
      <c r="X199" s="5">
        <v>0.49359999999999998</v>
      </c>
      <c r="Y199" s="6">
        <f>W199-X199</f>
        <v>0.14400000000000007</v>
      </c>
      <c r="Z199" s="7">
        <f>(W199/X199)-1</f>
        <v>0.29173419773095643</v>
      </c>
      <c r="AA199" s="5">
        <v>1.4903999999999999</v>
      </c>
      <c r="AB199" s="5">
        <v>1.1631</v>
      </c>
      <c r="AC199" s="6">
        <f>AA199-AB199</f>
        <v>0.32729999999999992</v>
      </c>
      <c r="AD199" s="7">
        <f>(AA199/AB199)-1</f>
        <v>0.28140314676296097</v>
      </c>
      <c r="AE199" s="13">
        <f>(F199/AD199)-1</f>
        <v>0.87347443420229309</v>
      </c>
      <c r="AF199" s="5">
        <f>C199-AA199</f>
        <v>5.2243999999999993</v>
      </c>
    </row>
    <row r="200" spans="1:32" x14ac:dyDescent="0.25">
      <c r="A200" t="s">
        <v>415</v>
      </c>
      <c r="B200" t="s">
        <v>416</v>
      </c>
      <c r="C200" s="5">
        <v>5.9855999999999998</v>
      </c>
      <c r="D200" s="5">
        <v>1.1124000000000001</v>
      </c>
      <c r="E200" s="6">
        <f>C200-D200</f>
        <v>4.8731999999999998</v>
      </c>
      <c r="F200" s="15">
        <f>(C200/D200)-1</f>
        <v>4.3807982740021574</v>
      </c>
      <c r="G200">
        <v>209</v>
      </c>
      <c r="H200">
        <v>166</v>
      </c>
      <c r="I200" s="8">
        <f>G200-H200</f>
        <v>43</v>
      </c>
      <c r="J200" s="7">
        <f>(G200/H200)-1</f>
        <v>0.25903614457831314</v>
      </c>
      <c r="K200">
        <v>417</v>
      </c>
      <c r="L200">
        <v>323</v>
      </c>
      <c r="M200" s="8">
        <f>K200-L200</f>
        <v>94</v>
      </c>
      <c r="N200" s="7">
        <f>(K200/L200)-1</f>
        <v>0.29102167182662542</v>
      </c>
      <c r="O200" s="9">
        <f>G200+K200</f>
        <v>626</v>
      </c>
      <c r="P200" s="10">
        <f>H200+L200</f>
        <v>489</v>
      </c>
      <c r="Q200" s="8">
        <f>O200-P200</f>
        <v>137</v>
      </c>
      <c r="R200" s="15">
        <f>(O200/P200)-1</f>
        <v>0.28016359918200417</v>
      </c>
      <c r="S200" s="5">
        <v>0.2717</v>
      </c>
      <c r="T200" s="5">
        <v>0.21579999999999999</v>
      </c>
      <c r="U200" s="6">
        <f>S200-T200</f>
        <v>5.5900000000000005E-2</v>
      </c>
      <c r="V200" s="7">
        <f>(S200/T200)-1</f>
        <v>0.25903614457831337</v>
      </c>
      <c r="W200" s="5">
        <v>0.33360000000000001</v>
      </c>
      <c r="X200" s="5">
        <v>0.25840000000000002</v>
      </c>
      <c r="Y200" s="6">
        <f>W200-X200</f>
        <v>7.5199999999999989E-2</v>
      </c>
      <c r="Z200" s="7">
        <f>(W200/X200)-1</f>
        <v>0.29102167182662542</v>
      </c>
      <c r="AA200" s="5">
        <v>0.60529999999999995</v>
      </c>
      <c r="AB200" s="5">
        <v>0.47420000000000012</v>
      </c>
      <c r="AC200" s="6">
        <f>AA200-AB200</f>
        <v>0.13109999999999983</v>
      </c>
      <c r="AD200" s="7">
        <f>(AA200/AB200)-1</f>
        <v>0.27646562631800875</v>
      </c>
      <c r="AE200" s="13">
        <f>(F200/AD200)-1</f>
        <v>14.845724954476179</v>
      </c>
      <c r="AF200" s="5">
        <f>C200-AA200</f>
        <v>5.3803000000000001</v>
      </c>
    </row>
    <row r="201" spans="1:32" x14ac:dyDescent="0.25">
      <c r="A201" t="s">
        <v>417</v>
      </c>
      <c r="B201" t="s">
        <v>418</v>
      </c>
      <c r="C201" s="5">
        <v>7.2205000000000021</v>
      </c>
      <c r="D201" s="5">
        <v>3.1073</v>
      </c>
      <c r="E201" s="6">
        <f>C201-D201</f>
        <v>4.1132000000000026</v>
      </c>
      <c r="F201" s="15">
        <f>(C201/D201)-1</f>
        <v>1.3237215589096651</v>
      </c>
      <c r="G201">
        <v>329</v>
      </c>
      <c r="H201">
        <v>270</v>
      </c>
      <c r="I201" s="8">
        <f>G201-H201</f>
        <v>59</v>
      </c>
      <c r="J201" s="7">
        <f>(G201/H201)-1</f>
        <v>0.21851851851851856</v>
      </c>
      <c r="K201">
        <v>249</v>
      </c>
      <c r="L201">
        <v>194</v>
      </c>
      <c r="M201" s="8">
        <f>K201-L201</f>
        <v>55</v>
      </c>
      <c r="N201" s="7">
        <f>(K201/L201)-1</f>
        <v>0.28350515463917536</v>
      </c>
      <c r="O201" s="9">
        <f>G201+K201</f>
        <v>578</v>
      </c>
      <c r="P201" s="10">
        <f>H201+L201</f>
        <v>464</v>
      </c>
      <c r="Q201" s="8">
        <f>O201-P201</f>
        <v>114</v>
      </c>
      <c r="R201" s="15">
        <f>(O201/P201)-1</f>
        <v>0.2456896551724137</v>
      </c>
      <c r="S201" s="5">
        <v>0.42770000000000002</v>
      </c>
      <c r="T201" s="5">
        <v>0.35099999999999998</v>
      </c>
      <c r="U201" s="6">
        <f>S201-T201</f>
        <v>7.6700000000000046E-2</v>
      </c>
      <c r="V201" s="7">
        <f>(S201/T201)-1</f>
        <v>0.21851851851851856</v>
      </c>
      <c r="W201" s="5">
        <v>0.19919999999999999</v>
      </c>
      <c r="X201" s="5">
        <v>0.1552</v>
      </c>
      <c r="Y201" s="6">
        <f>W201-X201</f>
        <v>4.3999999999999984E-2</v>
      </c>
      <c r="Z201" s="7">
        <f>(W201/X201)-1</f>
        <v>0.28350515463917514</v>
      </c>
      <c r="AA201" s="5">
        <v>0.62690000000000001</v>
      </c>
      <c r="AB201" s="5">
        <v>0.50620000000000009</v>
      </c>
      <c r="AC201" s="6">
        <f>AA201-AB201</f>
        <v>0.12069999999999992</v>
      </c>
      <c r="AD201" s="7">
        <f>(AA201/AB201)-1</f>
        <v>0.23844330304227568</v>
      </c>
      <c r="AE201" s="13">
        <f>(F201/AD201)-1</f>
        <v>4.551514938857272</v>
      </c>
      <c r="AF201" s="5">
        <f>C201-AA201</f>
        <v>6.5936000000000021</v>
      </c>
    </row>
    <row r="202" spans="1:32" x14ac:dyDescent="0.25">
      <c r="A202" t="s">
        <v>419</v>
      </c>
      <c r="B202" t="s">
        <v>420</v>
      </c>
      <c r="C202" s="5">
        <v>9.0440000000000005</v>
      </c>
      <c r="D202" s="5">
        <v>1.488</v>
      </c>
      <c r="E202" s="6">
        <f>C202-D202</f>
        <v>7.5560000000000009</v>
      </c>
      <c r="F202" s="15">
        <f>(C202/D202)-1</f>
        <v>5.077956989247312</v>
      </c>
      <c r="G202">
        <v>124</v>
      </c>
      <c r="H202">
        <v>117</v>
      </c>
      <c r="I202" s="8">
        <f>G202-H202</f>
        <v>7</v>
      </c>
      <c r="J202" s="7">
        <f>(G202/H202)-1</f>
        <v>5.9829059829059839E-2</v>
      </c>
      <c r="K202">
        <v>134</v>
      </c>
      <c r="L202">
        <v>99</v>
      </c>
      <c r="M202" s="8">
        <f>K202-L202</f>
        <v>35</v>
      </c>
      <c r="N202" s="7">
        <f>(K202/L202)-1</f>
        <v>0.35353535353535359</v>
      </c>
      <c r="O202" s="9">
        <f>G202+K202</f>
        <v>258</v>
      </c>
      <c r="P202" s="10">
        <f>H202+L202</f>
        <v>216</v>
      </c>
      <c r="Q202" s="8">
        <f>O202-P202</f>
        <v>42</v>
      </c>
      <c r="R202" s="15">
        <f>(O202/P202)-1</f>
        <v>0.19444444444444442</v>
      </c>
      <c r="S202" s="5">
        <v>0.16120000000000001</v>
      </c>
      <c r="T202" s="5">
        <v>0.15210000000000001</v>
      </c>
      <c r="U202" s="6">
        <f>S202-T202</f>
        <v>9.099999999999997E-3</v>
      </c>
      <c r="V202" s="7">
        <f>(S202/T202)-1</f>
        <v>5.9829059829059839E-2</v>
      </c>
      <c r="W202" s="5">
        <v>0.1072</v>
      </c>
      <c r="X202" s="5">
        <v>7.9200000000000007E-2</v>
      </c>
      <c r="Y202" s="6">
        <f>W202-X202</f>
        <v>2.7999999999999997E-2</v>
      </c>
      <c r="Z202" s="7">
        <f>(W202/X202)-1</f>
        <v>0.35353535353535337</v>
      </c>
      <c r="AA202" s="5">
        <v>0.26840000000000003</v>
      </c>
      <c r="AB202" s="5">
        <v>0.23130000000000001</v>
      </c>
      <c r="AC202" s="6">
        <f>AA202-AB202</f>
        <v>3.7100000000000022E-2</v>
      </c>
      <c r="AD202" s="7">
        <f>(AA202/AB202)-1</f>
        <v>0.16039775183744065</v>
      </c>
      <c r="AE202" s="13">
        <f>(F202/AD202)-1</f>
        <v>30.65852969307015</v>
      </c>
      <c r="AF202" s="5">
        <f>C202-AA202</f>
        <v>8.7756000000000007</v>
      </c>
    </row>
    <row r="203" spans="1:32" x14ac:dyDescent="0.25">
      <c r="A203" t="s">
        <v>421</v>
      </c>
      <c r="B203" t="s">
        <v>422</v>
      </c>
      <c r="C203" s="5">
        <v>0.83</v>
      </c>
      <c r="D203" s="5">
        <v>0.26400000000000001</v>
      </c>
      <c r="E203" s="6">
        <f>C203-D203</f>
        <v>0.56599999999999995</v>
      </c>
      <c r="F203" s="15">
        <f>(C203/D203)-1</f>
        <v>2.1439393939393936</v>
      </c>
      <c r="G203">
        <v>339</v>
      </c>
      <c r="H203">
        <v>275</v>
      </c>
      <c r="I203" s="8">
        <f>G203-H203</f>
        <v>64</v>
      </c>
      <c r="J203" s="7">
        <f>(G203/H203)-1</f>
        <v>0.23272727272727267</v>
      </c>
      <c r="K203">
        <v>409</v>
      </c>
      <c r="L203">
        <v>279</v>
      </c>
      <c r="M203" s="8">
        <f>K203-L203</f>
        <v>130</v>
      </c>
      <c r="N203" s="7">
        <f>(K203/L203)-1</f>
        <v>0.46594982078853042</v>
      </c>
      <c r="O203" s="9">
        <f>G203+K203</f>
        <v>748</v>
      </c>
      <c r="P203" s="10">
        <f>H203+L203</f>
        <v>554</v>
      </c>
      <c r="Q203" s="8">
        <f>O203-P203</f>
        <v>194</v>
      </c>
      <c r="R203" s="15">
        <f>(O203/P203)-1</f>
        <v>0.35018050541516255</v>
      </c>
      <c r="S203" s="5">
        <v>0.44069999999999998</v>
      </c>
      <c r="T203" s="5">
        <v>0.35749999999999998</v>
      </c>
      <c r="U203" s="6">
        <f>S203-T203</f>
        <v>8.3199999999999996E-2</v>
      </c>
      <c r="V203" s="7">
        <f>(S203/T203)-1</f>
        <v>0.23272727272727267</v>
      </c>
      <c r="W203" s="5">
        <v>0.32719999999999999</v>
      </c>
      <c r="X203" s="5">
        <v>0.22320000000000001</v>
      </c>
      <c r="Y203" s="6">
        <f>W203-X203</f>
        <v>0.10399999999999998</v>
      </c>
      <c r="Z203" s="7">
        <f>(W203/X203)-1</f>
        <v>0.46594982078853042</v>
      </c>
      <c r="AA203" s="5">
        <v>0.76790000000000014</v>
      </c>
      <c r="AB203" s="5">
        <v>0.58069999999999999</v>
      </c>
      <c r="AC203" s="6">
        <f>AA203-AB203</f>
        <v>0.18720000000000014</v>
      </c>
      <c r="AD203" s="7">
        <f>(AA203/AB203)-1</f>
        <v>0.32236955398656808</v>
      </c>
      <c r="AE203" s="13">
        <f>(F203/AD203)-1</f>
        <v>5.6505641349391311</v>
      </c>
      <c r="AF203" s="5">
        <f>C203-AA203</f>
        <v>6.2099999999999822E-2</v>
      </c>
    </row>
    <row r="204" spans="1:32" x14ac:dyDescent="0.25">
      <c r="A204" t="s">
        <v>423</v>
      </c>
      <c r="B204" t="s">
        <v>424</v>
      </c>
      <c r="C204" s="5">
        <v>0.38600000000000001</v>
      </c>
      <c r="D204" s="5">
        <v>0.34200000000000003</v>
      </c>
      <c r="E204" s="6">
        <f>C204-D204</f>
        <v>4.3999999999999984E-2</v>
      </c>
      <c r="F204" s="15">
        <f>(C204/D204)-1</f>
        <v>0.1286549707602338</v>
      </c>
      <c r="G204">
        <v>253</v>
      </c>
      <c r="H204">
        <v>213</v>
      </c>
      <c r="I204" s="8">
        <f>G204-H204</f>
        <v>40</v>
      </c>
      <c r="J204" s="7">
        <f>(G204/H204)-1</f>
        <v>0.18779342723004699</v>
      </c>
      <c r="K204">
        <v>259</v>
      </c>
      <c r="L204">
        <v>179</v>
      </c>
      <c r="M204" s="8">
        <f>K204-L204</f>
        <v>80</v>
      </c>
      <c r="N204" s="7">
        <f>(K204/L204)-1</f>
        <v>0.44692737430167595</v>
      </c>
      <c r="O204" s="9">
        <f>G204+K204</f>
        <v>512</v>
      </c>
      <c r="P204" s="10">
        <f>H204+L204</f>
        <v>392</v>
      </c>
      <c r="Q204" s="8">
        <f>O204-P204</f>
        <v>120</v>
      </c>
      <c r="R204" s="15">
        <f>(O204/P204)-1</f>
        <v>0.30612244897959173</v>
      </c>
      <c r="S204" s="5">
        <v>0.32890000000000003</v>
      </c>
      <c r="T204" s="5">
        <v>0.27689999999999998</v>
      </c>
      <c r="U204" s="6">
        <f>S204-T204</f>
        <v>5.2000000000000046E-2</v>
      </c>
      <c r="V204" s="7">
        <f>(S204/T204)-1</f>
        <v>0.18779342723004722</v>
      </c>
      <c r="W204" s="5">
        <v>0.2072</v>
      </c>
      <c r="X204" s="5">
        <v>0.14319999999999999</v>
      </c>
      <c r="Y204" s="6">
        <f>W204-X204</f>
        <v>6.4000000000000001E-2</v>
      </c>
      <c r="Z204" s="7">
        <f>(W204/X204)-1</f>
        <v>0.44692737430167595</v>
      </c>
      <c r="AA204" s="5">
        <v>0.53610000000000002</v>
      </c>
      <c r="AB204" s="5">
        <v>0.42009999999999997</v>
      </c>
      <c r="AC204" s="6">
        <f>AA204-AB204</f>
        <v>0.11600000000000005</v>
      </c>
      <c r="AD204" s="7">
        <f>(AA204/AB204)-1</f>
        <v>0.2761247322066176</v>
      </c>
      <c r="AE204" s="13">
        <f>(F204/AD204)-1</f>
        <v>-0.5340693688243604</v>
      </c>
      <c r="AF204" s="5">
        <f>C204-AA204</f>
        <v>-0.15010000000000001</v>
      </c>
    </row>
    <row r="205" spans="1:32" x14ac:dyDescent="0.25">
      <c r="A205" t="s">
        <v>425</v>
      </c>
      <c r="B205" t="s">
        <v>426</v>
      </c>
      <c r="C205" s="5">
        <v>1.04</v>
      </c>
      <c r="D205" s="5">
        <v>0.498</v>
      </c>
      <c r="E205" s="6">
        <f>C205-D205</f>
        <v>0.54200000000000004</v>
      </c>
      <c r="F205" s="15">
        <f>(C205/D205)-1</f>
        <v>1.0883534136546187</v>
      </c>
      <c r="G205">
        <v>70</v>
      </c>
      <c r="H205">
        <v>59</v>
      </c>
      <c r="I205" s="8">
        <f>G205-H205</f>
        <v>11</v>
      </c>
      <c r="J205" s="7">
        <f>(G205/H205)-1</f>
        <v>0.18644067796610164</v>
      </c>
      <c r="K205">
        <v>134</v>
      </c>
      <c r="L205">
        <v>101</v>
      </c>
      <c r="M205" s="8">
        <f>K205-L205</f>
        <v>33</v>
      </c>
      <c r="N205" s="7">
        <f>(K205/L205)-1</f>
        <v>0.3267326732673268</v>
      </c>
      <c r="O205" s="9">
        <f>G205+K205</f>
        <v>204</v>
      </c>
      <c r="P205" s="10">
        <f>H205+L205</f>
        <v>160</v>
      </c>
      <c r="Q205" s="8">
        <f>O205-P205</f>
        <v>44</v>
      </c>
      <c r="R205" s="15">
        <f>(O205/P205)-1</f>
        <v>0.27499999999999991</v>
      </c>
      <c r="S205" s="5">
        <v>9.0999999999999998E-2</v>
      </c>
      <c r="T205" s="5">
        <v>7.6700000000000004E-2</v>
      </c>
      <c r="U205" s="6">
        <f>S205-T205</f>
        <v>1.4299999999999993E-2</v>
      </c>
      <c r="V205" s="7">
        <f>(S205/T205)-1</f>
        <v>0.18644067796610164</v>
      </c>
      <c r="W205" s="5">
        <v>0.1072</v>
      </c>
      <c r="X205" s="5">
        <v>8.0800000000000011E-2</v>
      </c>
      <c r="Y205" s="6">
        <f>W205-X205</f>
        <v>2.6399999999999993E-2</v>
      </c>
      <c r="Z205" s="7">
        <f>(W205/X205)-1</f>
        <v>0.32673267326732658</v>
      </c>
      <c r="AA205" s="5">
        <v>0.19819999999999999</v>
      </c>
      <c r="AB205" s="5">
        <v>0.1575</v>
      </c>
      <c r="AC205" s="6">
        <f>AA205-AB205</f>
        <v>4.0699999999999986E-2</v>
      </c>
      <c r="AD205" s="7">
        <f>(AA205/AB205)-1</f>
        <v>0.25841269841269843</v>
      </c>
      <c r="AE205" s="13">
        <f>(F205/AD205)-1</f>
        <v>3.2116870430123452</v>
      </c>
      <c r="AF205" s="5">
        <f>C205-AA205</f>
        <v>0.8418000000000001</v>
      </c>
    </row>
    <row r="206" spans="1:32" x14ac:dyDescent="0.25">
      <c r="A206" t="s">
        <v>427</v>
      </c>
      <c r="B206" t="s">
        <v>428</v>
      </c>
      <c r="C206" s="5">
        <v>0.1356</v>
      </c>
      <c r="D206" s="5">
        <v>0.11</v>
      </c>
      <c r="E206" s="6">
        <f>C206-D206</f>
        <v>2.5599999999999998E-2</v>
      </c>
      <c r="F206" s="15">
        <f>(C206/D206)-1</f>
        <v>0.23272727272727267</v>
      </c>
      <c r="G206">
        <v>53</v>
      </c>
      <c r="H206">
        <v>49</v>
      </c>
      <c r="I206" s="8">
        <f>G206-H206</f>
        <v>4</v>
      </c>
      <c r="J206" s="7">
        <f>(G206/H206)-1</f>
        <v>8.163265306122458E-2</v>
      </c>
      <c r="K206">
        <v>100</v>
      </c>
      <c r="L206">
        <v>75</v>
      </c>
      <c r="M206" s="8">
        <f>K206-L206</f>
        <v>25</v>
      </c>
      <c r="N206" s="7">
        <f>(K206/L206)-1</f>
        <v>0.33333333333333326</v>
      </c>
      <c r="O206" s="9">
        <f>G206+K206</f>
        <v>153</v>
      </c>
      <c r="P206" s="10">
        <f>H206+L206</f>
        <v>124</v>
      </c>
      <c r="Q206" s="8">
        <f>O206-P206</f>
        <v>29</v>
      </c>
      <c r="R206" s="15">
        <f>(O206/P206)-1</f>
        <v>0.2338709677419355</v>
      </c>
      <c r="S206" s="5">
        <v>6.8900000000000003E-2</v>
      </c>
      <c r="T206" s="5">
        <v>6.3700000000000007E-2</v>
      </c>
      <c r="U206" s="6">
        <f>S206-T206</f>
        <v>5.1999999999999963E-3</v>
      </c>
      <c r="V206" s="7">
        <f>(S206/T206)-1</f>
        <v>8.1632653061224358E-2</v>
      </c>
      <c r="W206" s="5">
        <v>0.08</v>
      </c>
      <c r="X206" s="5">
        <v>0.06</v>
      </c>
      <c r="Y206" s="6">
        <f>W206-X206</f>
        <v>2.0000000000000004E-2</v>
      </c>
      <c r="Z206" s="7">
        <f>(W206/X206)-1</f>
        <v>0.33333333333333348</v>
      </c>
      <c r="AA206" s="5">
        <v>0.1489</v>
      </c>
      <c r="AB206" s="5">
        <v>0.1237</v>
      </c>
      <c r="AC206" s="6">
        <f>AA206-AB206</f>
        <v>2.52E-2</v>
      </c>
      <c r="AD206" s="7">
        <f>(AA206/AB206)-1</f>
        <v>0.20371867421180267</v>
      </c>
      <c r="AE206" s="13">
        <f>(F206/AD206)-1</f>
        <v>0.14239538239538252</v>
      </c>
      <c r="AF206" s="5">
        <f>C206-AA206</f>
        <v>-1.3300000000000006E-2</v>
      </c>
    </row>
    <row r="207" spans="1:32" x14ac:dyDescent="0.25">
      <c r="A207" t="s">
        <v>429</v>
      </c>
      <c r="B207" t="s">
        <v>430</v>
      </c>
      <c r="C207" s="5">
        <v>53.195099999999996</v>
      </c>
      <c r="D207" s="5">
        <v>25.048099999999991</v>
      </c>
      <c r="E207" s="6">
        <f>C207-D207</f>
        <v>28.147000000000006</v>
      </c>
      <c r="F207" s="15">
        <f>(C207/D207)-1</f>
        <v>1.1237179666322001</v>
      </c>
      <c r="G207">
        <v>4987</v>
      </c>
      <c r="H207">
        <v>4078</v>
      </c>
      <c r="I207" s="8">
        <f>G207-H207</f>
        <v>909</v>
      </c>
      <c r="J207" s="7">
        <f>(G207/H207)-1</f>
        <v>0.22290338401177046</v>
      </c>
      <c r="K207">
        <v>4859</v>
      </c>
      <c r="L207">
        <v>3829</v>
      </c>
      <c r="M207" s="8">
        <f>K207-L207</f>
        <v>1030</v>
      </c>
      <c r="N207" s="7">
        <f>(K207/L207)-1</f>
        <v>0.268999738835205</v>
      </c>
      <c r="O207" s="9">
        <f>G207+K207</f>
        <v>9846</v>
      </c>
      <c r="P207" s="10">
        <f>H207+L207</f>
        <v>7907</v>
      </c>
      <c r="Q207" s="8">
        <f>O207-P207</f>
        <v>1939</v>
      </c>
      <c r="R207" s="15">
        <f>(O207/P207)-1</f>
        <v>0.24522574933603147</v>
      </c>
      <c r="S207" s="5">
        <v>6.4831000000000003</v>
      </c>
      <c r="T207" s="5">
        <v>5.3014000000000001</v>
      </c>
      <c r="U207" s="6">
        <f>S207-T207</f>
        <v>1.1817000000000002</v>
      </c>
      <c r="V207" s="7">
        <f>(S207/T207)-1</f>
        <v>0.22290338401177046</v>
      </c>
      <c r="W207" s="5">
        <v>3.8872</v>
      </c>
      <c r="X207" s="5">
        <v>3.0632000000000001</v>
      </c>
      <c r="Y207" s="6">
        <f>W207-X207</f>
        <v>0.82399999999999984</v>
      </c>
      <c r="Z207" s="7">
        <f>(W207/X207)-1</f>
        <v>0.268999738835205</v>
      </c>
      <c r="AA207" s="5">
        <v>10.3703</v>
      </c>
      <c r="AB207" s="5">
        <v>8.3646000000000011</v>
      </c>
      <c r="AC207" s="6">
        <f>AA207-AB207</f>
        <v>2.0056999999999992</v>
      </c>
      <c r="AD207" s="7">
        <f>(AA207/AB207)-1</f>
        <v>0.23978432919685333</v>
      </c>
      <c r="AE207" s="13">
        <f>(F207/AD207)-1</f>
        <v>3.6863694987743454</v>
      </c>
      <c r="AF207" s="5">
        <f>C207-AA207</f>
        <v>42.824799999999996</v>
      </c>
    </row>
    <row r="208" spans="1:32" x14ac:dyDescent="0.25">
      <c r="A208" t="s">
        <v>431</v>
      </c>
      <c r="B208" t="s">
        <v>432</v>
      </c>
      <c r="C208" s="5">
        <v>3.5310000000000001</v>
      </c>
      <c r="D208" s="5">
        <v>2.992</v>
      </c>
      <c r="E208" s="6">
        <f>C208-D208</f>
        <v>0.53900000000000015</v>
      </c>
      <c r="F208" s="15">
        <f>(C208/D208)-1</f>
        <v>0.18014705882352944</v>
      </c>
      <c r="G208">
        <v>646</v>
      </c>
      <c r="H208">
        <v>521</v>
      </c>
      <c r="I208" s="8">
        <f>G208-H208</f>
        <v>125</v>
      </c>
      <c r="J208" s="7">
        <f>(G208/H208)-1</f>
        <v>0.23992322456813819</v>
      </c>
      <c r="K208">
        <v>743</v>
      </c>
      <c r="L208">
        <v>538</v>
      </c>
      <c r="M208" s="8">
        <f>K208-L208</f>
        <v>205</v>
      </c>
      <c r="N208" s="7">
        <f>(K208/L208)-1</f>
        <v>0.38104089219330861</v>
      </c>
      <c r="O208" s="9">
        <f>G208+K208</f>
        <v>1389</v>
      </c>
      <c r="P208" s="10">
        <f>H208+L208</f>
        <v>1059</v>
      </c>
      <c r="Q208" s="8">
        <f>O208-P208</f>
        <v>330</v>
      </c>
      <c r="R208" s="15">
        <f>(O208/P208)-1</f>
        <v>0.31161473087818692</v>
      </c>
      <c r="S208" s="5">
        <v>0.8398000000000001</v>
      </c>
      <c r="T208" s="5">
        <v>0.67730000000000001</v>
      </c>
      <c r="U208" s="6">
        <f>S208-T208</f>
        <v>0.16250000000000009</v>
      </c>
      <c r="V208" s="7">
        <f>(S208/T208)-1</f>
        <v>0.23992322456813842</v>
      </c>
      <c r="W208" s="5">
        <v>0.59439999999999993</v>
      </c>
      <c r="X208" s="5">
        <v>0.43040000000000012</v>
      </c>
      <c r="Y208" s="6">
        <f>W208-X208</f>
        <v>0.16399999999999981</v>
      </c>
      <c r="Z208" s="7">
        <f>(W208/X208)-1</f>
        <v>0.38104089219330795</v>
      </c>
      <c r="AA208" s="5">
        <v>1.4341999999999999</v>
      </c>
      <c r="AB208" s="5">
        <v>1.1076999999999999</v>
      </c>
      <c r="AC208" s="6">
        <f>AA208-AB208</f>
        <v>0.32650000000000001</v>
      </c>
      <c r="AD208" s="7">
        <f>(AA208/AB208)-1</f>
        <v>0.29475489753543371</v>
      </c>
      <c r="AE208" s="13">
        <f>(F208/AD208)-1</f>
        <v>-0.388824205026574</v>
      </c>
      <c r="AF208" s="5">
        <f>C208-AA208</f>
        <v>2.0968</v>
      </c>
    </row>
    <row r="209" spans="1:32" x14ac:dyDescent="0.25">
      <c r="A209" t="s">
        <v>433</v>
      </c>
      <c r="B209" t="s">
        <v>434</v>
      </c>
      <c r="C209" s="5">
        <v>4.4962</v>
      </c>
      <c r="D209" s="5">
        <v>3.8081999999999989</v>
      </c>
      <c r="E209" s="6">
        <f>C209-D209</f>
        <v>0.68800000000000106</v>
      </c>
      <c r="F209" s="15">
        <f>(C209/D209)-1</f>
        <v>0.18066278031616023</v>
      </c>
      <c r="G209">
        <v>307</v>
      </c>
      <c r="H209">
        <v>239</v>
      </c>
      <c r="I209" s="8">
        <f>G209-H209</f>
        <v>68</v>
      </c>
      <c r="J209" s="7">
        <f>(G209/H209)-1</f>
        <v>0.28451882845188292</v>
      </c>
      <c r="K209">
        <v>285</v>
      </c>
      <c r="L209">
        <v>200</v>
      </c>
      <c r="M209" s="8">
        <f>K209-L209</f>
        <v>85</v>
      </c>
      <c r="N209" s="7">
        <f>(K209/L209)-1</f>
        <v>0.42500000000000004</v>
      </c>
      <c r="O209" s="9">
        <f>G209+K209</f>
        <v>592</v>
      </c>
      <c r="P209" s="10">
        <f>H209+L209</f>
        <v>439</v>
      </c>
      <c r="Q209" s="8">
        <f>O209-P209</f>
        <v>153</v>
      </c>
      <c r="R209" s="15">
        <f>(O209/P209)-1</f>
        <v>0.34851936218678814</v>
      </c>
      <c r="S209" s="5">
        <v>0.39910000000000001</v>
      </c>
      <c r="T209" s="5">
        <v>0.31069999999999998</v>
      </c>
      <c r="U209" s="6">
        <f>S209-T209</f>
        <v>8.8400000000000034E-2</v>
      </c>
      <c r="V209" s="7">
        <f>(S209/T209)-1</f>
        <v>0.28451882845188292</v>
      </c>
      <c r="W209" s="5">
        <v>0.22800000000000001</v>
      </c>
      <c r="X209" s="5">
        <v>0.16</v>
      </c>
      <c r="Y209" s="6">
        <f>W209-X209</f>
        <v>6.8000000000000005E-2</v>
      </c>
      <c r="Z209" s="7">
        <f>(W209/X209)-1</f>
        <v>0.42500000000000004</v>
      </c>
      <c r="AA209" s="5">
        <v>0.62709999999999999</v>
      </c>
      <c r="AB209" s="5">
        <v>0.47070000000000001</v>
      </c>
      <c r="AC209" s="6">
        <f>AA209-AB209</f>
        <v>0.15639999999999998</v>
      </c>
      <c r="AD209" s="7">
        <f>(AA209/AB209)-1</f>
        <v>0.33227108561716578</v>
      </c>
      <c r="AE209" s="13">
        <f>(F209/AD209)-1</f>
        <v>-0.45627895975181165</v>
      </c>
      <c r="AF209" s="5">
        <f>C209-AA209</f>
        <v>3.8691</v>
      </c>
    </row>
    <row r="210" spans="1:32" x14ac:dyDescent="0.25">
      <c r="A210" t="s">
        <v>435</v>
      </c>
      <c r="B210" t="s">
        <v>436</v>
      </c>
      <c r="C210" s="5">
        <v>6.13</v>
      </c>
      <c r="D210" s="5">
        <v>2.1655000000000002</v>
      </c>
      <c r="E210" s="6">
        <f>C210-D210</f>
        <v>3.9644999999999997</v>
      </c>
      <c r="F210" s="15">
        <f>(C210/D210)-1</f>
        <v>1.8307550219348876</v>
      </c>
      <c r="G210">
        <v>920</v>
      </c>
      <c r="H210">
        <v>758</v>
      </c>
      <c r="I210" s="8">
        <f>G210-H210</f>
        <v>162</v>
      </c>
      <c r="J210" s="7">
        <f>(G210/H210)-1</f>
        <v>0.21372031662269131</v>
      </c>
      <c r="K210">
        <v>937</v>
      </c>
      <c r="L210">
        <v>689</v>
      </c>
      <c r="M210" s="8">
        <f>K210-L210</f>
        <v>248</v>
      </c>
      <c r="N210" s="7">
        <f>(K210/L210)-1</f>
        <v>0.35994194484760533</v>
      </c>
      <c r="O210" s="9">
        <f>G210+K210</f>
        <v>1857</v>
      </c>
      <c r="P210" s="10">
        <f>H210+L210</f>
        <v>1447</v>
      </c>
      <c r="Q210" s="8">
        <f>O210-P210</f>
        <v>410</v>
      </c>
      <c r="R210" s="15">
        <f>(O210/P210)-1</f>
        <v>0.28334485141672427</v>
      </c>
      <c r="S210" s="5">
        <v>1.196</v>
      </c>
      <c r="T210" s="5">
        <v>0.98539999999999994</v>
      </c>
      <c r="U210" s="6">
        <f>S210-T210</f>
        <v>0.21060000000000001</v>
      </c>
      <c r="V210" s="7">
        <f>(S210/T210)-1</f>
        <v>0.21372031662269131</v>
      </c>
      <c r="W210" s="5">
        <v>0.74960000000000004</v>
      </c>
      <c r="X210" s="5">
        <v>0.55120000000000002</v>
      </c>
      <c r="Y210" s="6">
        <f>W210-X210</f>
        <v>0.19840000000000002</v>
      </c>
      <c r="Z210" s="7">
        <f>(W210/X210)-1</f>
        <v>0.35994194484760533</v>
      </c>
      <c r="AA210" s="5">
        <v>1.9456</v>
      </c>
      <c r="AB210" s="5">
        <v>1.5366</v>
      </c>
      <c r="AC210" s="6">
        <f>AA210-AB210</f>
        <v>0.40900000000000003</v>
      </c>
      <c r="AD210" s="7">
        <f>(AA210/AB210)-1</f>
        <v>0.26617206820252504</v>
      </c>
      <c r="AE210" s="13">
        <f>(F210/AD210)-1</f>
        <v>5.878088427151952</v>
      </c>
      <c r="AF210" s="5">
        <f>C210-AA210</f>
        <v>4.1844000000000001</v>
      </c>
    </row>
    <row r="211" spans="1:32" x14ac:dyDescent="0.25">
      <c r="A211" t="s">
        <v>437</v>
      </c>
      <c r="B211" t="s">
        <v>438</v>
      </c>
      <c r="C211" s="5">
        <v>0.63800000000000001</v>
      </c>
      <c r="D211" s="5">
        <v>0.61599999999999999</v>
      </c>
      <c r="E211" s="6">
        <f>C211-D211</f>
        <v>2.200000000000002E-2</v>
      </c>
      <c r="F211" s="15">
        <f>(C211/D211)-1</f>
        <v>3.5714285714285809E-2</v>
      </c>
      <c r="G211">
        <v>284</v>
      </c>
      <c r="H211">
        <v>234</v>
      </c>
      <c r="I211" s="8">
        <f>G211-H211</f>
        <v>50</v>
      </c>
      <c r="J211" s="7">
        <f>(G211/H211)-1</f>
        <v>0.21367521367521358</v>
      </c>
      <c r="K211">
        <v>308</v>
      </c>
      <c r="L211">
        <v>224</v>
      </c>
      <c r="M211" s="8">
        <f>K211-L211</f>
        <v>84</v>
      </c>
      <c r="N211" s="7">
        <f>(K211/L211)-1</f>
        <v>0.375</v>
      </c>
      <c r="O211" s="9">
        <f>G211+K211</f>
        <v>592</v>
      </c>
      <c r="P211" s="10">
        <f>H211+L211</f>
        <v>458</v>
      </c>
      <c r="Q211" s="8">
        <f>O211-P211</f>
        <v>134</v>
      </c>
      <c r="R211" s="15">
        <f>(O211/P211)-1</f>
        <v>0.2925764192139737</v>
      </c>
      <c r="S211" s="5">
        <v>0.36919999999999997</v>
      </c>
      <c r="T211" s="5">
        <v>0.30420000000000003</v>
      </c>
      <c r="U211" s="6">
        <f>S211-T211</f>
        <v>6.4999999999999947E-2</v>
      </c>
      <c r="V211" s="7">
        <f>(S211/T211)-1</f>
        <v>0.21367521367521358</v>
      </c>
      <c r="W211" s="5">
        <v>0.24640000000000001</v>
      </c>
      <c r="X211" s="5">
        <v>0.1792</v>
      </c>
      <c r="Y211" s="6">
        <f>W211-X211</f>
        <v>6.720000000000001E-2</v>
      </c>
      <c r="Z211" s="7">
        <f>(W211/X211)-1</f>
        <v>0.375</v>
      </c>
      <c r="AA211" s="5">
        <v>0.61560000000000004</v>
      </c>
      <c r="AB211" s="5">
        <v>0.4834</v>
      </c>
      <c r="AC211" s="6">
        <f>AA211-AB211</f>
        <v>0.13220000000000004</v>
      </c>
      <c r="AD211" s="7">
        <f>(AA211/AB211)-1</f>
        <v>0.27347952006619791</v>
      </c>
      <c r="AE211" s="13">
        <f>(F211/AD211)-1</f>
        <v>-0.8694078236438294</v>
      </c>
      <c r="AF211" s="5">
        <f>C211-AA211</f>
        <v>2.2399999999999975E-2</v>
      </c>
    </row>
    <row r="212" spans="1:32" x14ac:dyDescent="0.25">
      <c r="A212" t="s">
        <v>439</v>
      </c>
      <c r="B212" t="s">
        <v>440</v>
      </c>
      <c r="C212" s="5">
        <v>2.3940000000000001</v>
      </c>
      <c r="D212" s="5">
        <v>1.194</v>
      </c>
      <c r="E212" s="6">
        <f>C212-D212</f>
        <v>1.2000000000000002</v>
      </c>
      <c r="F212" s="15">
        <f>(C212/D212)-1</f>
        <v>1.0050251256281411</v>
      </c>
      <c r="G212">
        <v>495</v>
      </c>
      <c r="H212">
        <v>417</v>
      </c>
      <c r="I212" s="8">
        <f>G212-H212</f>
        <v>78</v>
      </c>
      <c r="J212" s="7">
        <f>(G212/H212)-1</f>
        <v>0.18705035971223016</v>
      </c>
      <c r="K212">
        <v>680</v>
      </c>
      <c r="L212">
        <v>519</v>
      </c>
      <c r="M212" s="8">
        <f>K212-L212</f>
        <v>161</v>
      </c>
      <c r="N212" s="7">
        <f>(K212/L212)-1</f>
        <v>0.31021194605009628</v>
      </c>
      <c r="O212" s="9">
        <f>G212+K212</f>
        <v>1175</v>
      </c>
      <c r="P212" s="10">
        <f>H212+L212</f>
        <v>936</v>
      </c>
      <c r="Q212" s="8">
        <f>O212-P212</f>
        <v>239</v>
      </c>
      <c r="R212" s="15">
        <f>(O212/P212)-1</f>
        <v>0.25534188034188032</v>
      </c>
      <c r="S212" s="5">
        <v>0.64349999999999996</v>
      </c>
      <c r="T212" s="5">
        <v>0.54210000000000003</v>
      </c>
      <c r="U212" s="6">
        <f>S212-T212</f>
        <v>0.10139999999999993</v>
      </c>
      <c r="V212" s="7">
        <f>(S212/T212)-1</f>
        <v>0.18705035971223016</v>
      </c>
      <c r="W212" s="5">
        <v>0.54400000000000004</v>
      </c>
      <c r="X212" s="5">
        <v>0.41520000000000012</v>
      </c>
      <c r="Y212" s="6">
        <f>W212-X212</f>
        <v>0.12879999999999991</v>
      </c>
      <c r="Z212" s="7">
        <f>(W212/X212)-1</f>
        <v>0.31021194605009605</v>
      </c>
      <c r="AA212" s="5">
        <v>1.1875</v>
      </c>
      <c r="AB212" s="5">
        <v>0.95730000000000004</v>
      </c>
      <c r="AC212" s="6">
        <f>AA212-AB212</f>
        <v>0.23019999999999996</v>
      </c>
      <c r="AD212" s="7">
        <f>(AA212/AB212)-1</f>
        <v>0.24046798286848414</v>
      </c>
      <c r="AE212" s="13">
        <f>(F212/AD212)-1</f>
        <v>3.1794550511026065</v>
      </c>
      <c r="AF212" s="5">
        <f>C212-AA212</f>
        <v>1.2065000000000001</v>
      </c>
    </row>
    <row r="213" spans="1:32" x14ac:dyDescent="0.25">
      <c r="A213" t="s">
        <v>441</v>
      </c>
      <c r="B213" t="s">
        <v>442</v>
      </c>
      <c r="C213" s="5">
        <v>1.1499999999999999</v>
      </c>
      <c r="D213" s="5">
        <v>1.018</v>
      </c>
      <c r="E213" s="6">
        <f>C213-D213</f>
        <v>0.1319999999999999</v>
      </c>
      <c r="F213" s="15">
        <f>(C213/D213)-1</f>
        <v>0.12966601178781922</v>
      </c>
      <c r="G213">
        <v>95</v>
      </c>
      <c r="H213">
        <v>80</v>
      </c>
      <c r="I213" s="8">
        <f>G213-H213</f>
        <v>15</v>
      </c>
      <c r="J213" s="7">
        <f>(G213/H213)-1</f>
        <v>0.1875</v>
      </c>
      <c r="K213">
        <v>97</v>
      </c>
      <c r="L213">
        <v>78</v>
      </c>
      <c r="M213" s="8">
        <f>K213-L213</f>
        <v>19</v>
      </c>
      <c r="N213" s="7">
        <f>(K213/L213)-1</f>
        <v>0.24358974358974361</v>
      </c>
      <c r="O213" s="9">
        <f>G213+K213</f>
        <v>192</v>
      </c>
      <c r="P213" s="10">
        <f>H213+L213</f>
        <v>158</v>
      </c>
      <c r="Q213" s="8">
        <f>O213-P213</f>
        <v>34</v>
      </c>
      <c r="R213" s="15">
        <f>(O213/P213)-1</f>
        <v>0.21518987341772156</v>
      </c>
      <c r="S213" s="5">
        <v>0.1235</v>
      </c>
      <c r="T213" s="5">
        <v>0.104</v>
      </c>
      <c r="U213" s="6">
        <f>S213-T213</f>
        <v>1.9500000000000003E-2</v>
      </c>
      <c r="V213" s="7">
        <f>(S213/T213)-1</f>
        <v>0.1875</v>
      </c>
      <c r="W213" s="5">
        <v>7.7600000000000002E-2</v>
      </c>
      <c r="X213" s="5">
        <v>6.2399999999999997E-2</v>
      </c>
      <c r="Y213" s="6">
        <f>W213-X213</f>
        <v>1.5200000000000005E-2</v>
      </c>
      <c r="Z213" s="7">
        <f>(W213/X213)-1</f>
        <v>0.24358974358974361</v>
      </c>
      <c r="AA213" s="5">
        <v>0.2011</v>
      </c>
      <c r="AB213" s="5">
        <v>0.16639999999999999</v>
      </c>
      <c r="AC213" s="6">
        <f>AA213-AB213</f>
        <v>3.4700000000000009E-2</v>
      </c>
      <c r="AD213" s="7">
        <f>(AA213/AB213)-1</f>
        <v>0.20853365384615397</v>
      </c>
      <c r="AE213" s="13">
        <f>(F213/AD213)-1</f>
        <v>-0.3782010270463082</v>
      </c>
      <c r="AF213" s="5">
        <f>C213-AA213</f>
        <v>0.94889999999999985</v>
      </c>
    </row>
    <row r="214" spans="1:32" x14ac:dyDescent="0.25">
      <c r="A214" t="s">
        <v>443</v>
      </c>
      <c r="B214" t="s">
        <v>444</v>
      </c>
      <c r="C214" s="5">
        <v>6.8739999999999997</v>
      </c>
      <c r="D214" s="5">
        <v>6.33</v>
      </c>
      <c r="E214" s="6">
        <f>C214-D214</f>
        <v>0.54399999999999959</v>
      </c>
      <c r="F214" s="15">
        <f>(C214/D214)-1</f>
        <v>8.5939968404423306E-2</v>
      </c>
      <c r="G214">
        <v>213</v>
      </c>
      <c r="H214">
        <v>175</v>
      </c>
      <c r="I214" s="8">
        <f>G214-H214</f>
        <v>38</v>
      </c>
      <c r="J214" s="7">
        <f>(G214/H214)-1</f>
        <v>0.21714285714285708</v>
      </c>
      <c r="K214">
        <v>274</v>
      </c>
      <c r="L214">
        <v>216</v>
      </c>
      <c r="M214" s="8">
        <f>K214-L214</f>
        <v>58</v>
      </c>
      <c r="N214" s="7">
        <f>(K214/L214)-1</f>
        <v>0.2685185185185186</v>
      </c>
      <c r="O214" s="9">
        <f>G214+K214</f>
        <v>487</v>
      </c>
      <c r="P214" s="10">
        <f>H214+L214</f>
        <v>391</v>
      </c>
      <c r="Q214" s="8">
        <f>O214-P214</f>
        <v>96</v>
      </c>
      <c r="R214" s="15">
        <f>(O214/P214)-1</f>
        <v>0.24552429667519182</v>
      </c>
      <c r="S214" s="5">
        <v>0.27689999999999998</v>
      </c>
      <c r="T214" s="5">
        <v>0.22750000000000001</v>
      </c>
      <c r="U214" s="6">
        <f>S214-T214</f>
        <v>4.9399999999999972E-2</v>
      </c>
      <c r="V214" s="7">
        <f>(S214/T214)-1</f>
        <v>0.21714285714285708</v>
      </c>
      <c r="W214" s="5">
        <v>0.21920000000000001</v>
      </c>
      <c r="X214" s="5">
        <v>0.17280000000000001</v>
      </c>
      <c r="Y214" s="6">
        <f>W214-X214</f>
        <v>4.6399999999999997E-2</v>
      </c>
      <c r="Z214" s="7">
        <f>(W214/X214)-1</f>
        <v>0.26851851851851838</v>
      </c>
      <c r="AA214" s="5">
        <v>0.49609999999999999</v>
      </c>
      <c r="AB214" s="5">
        <v>0.40029999999999999</v>
      </c>
      <c r="AC214" s="6">
        <f>AA214-AB214</f>
        <v>9.5799999999999996E-2</v>
      </c>
      <c r="AD214" s="7">
        <f>(AA214/AB214)-1</f>
        <v>0.23932050961778661</v>
      </c>
      <c r="AE214" s="13">
        <f>(F214/AD214)-1</f>
        <v>-0.64090011114519152</v>
      </c>
      <c r="AF214" s="5">
        <f>C214-AA214</f>
        <v>6.3778999999999995</v>
      </c>
    </row>
    <row r="215" spans="1:32" x14ac:dyDescent="0.25">
      <c r="A215" t="s">
        <v>445</v>
      </c>
      <c r="B215" t="s">
        <v>446</v>
      </c>
      <c r="C215" s="5">
        <v>1.1259999999999999</v>
      </c>
      <c r="D215" s="5">
        <v>0.73799999999999999</v>
      </c>
      <c r="E215" s="6">
        <f>C215-D215</f>
        <v>0.3879999999999999</v>
      </c>
      <c r="F215" s="15">
        <f>(C215/D215)-1</f>
        <v>0.5257452574525745</v>
      </c>
      <c r="G215">
        <v>208</v>
      </c>
      <c r="H215">
        <v>168</v>
      </c>
      <c r="I215" s="8">
        <f>G215-H215</f>
        <v>40</v>
      </c>
      <c r="J215" s="7">
        <f>(G215/H215)-1</f>
        <v>0.23809523809523814</v>
      </c>
      <c r="K215">
        <v>230</v>
      </c>
      <c r="L215">
        <v>182</v>
      </c>
      <c r="M215" s="8">
        <f>K215-L215</f>
        <v>48</v>
      </c>
      <c r="N215" s="7">
        <f>(K215/L215)-1</f>
        <v>0.26373626373626369</v>
      </c>
      <c r="O215" s="9">
        <f>G215+K215</f>
        <v>438</v>
      </c>
      <c r="P215" s="10">
        <f>H215+L215</f>
        <v>350</v>
      </c>
      <c r="Q215" s="8">
        <f>O215-P215</f>
        <v>88</v>
      </c>
      <c r="R215" s="15">
        <f>(O215/P215)-1</f>
        <v>0.25142857142857133</v>
      </c>
      <c r="S215" s="5">
        <v>0.27039999999999997</v>
      </c>
      <c r="T215" s="5">
        <v>0.21840000000000001</v>
      </c>
      <c r="U215" s="6">
        <f>S215-T215</f>
        <v>5.1999999999999963E-2</v>
      </c>
      <c r="V215" s="7">
        <f>(S215/T215)-1</f>
        <v>0.23809523809523792</v>
      </c>
      <c r="W215" s="5">
        <v>0.184</v>
      </c>
      <c r="X215" s="5">
        <v>0.14560000000000001</v>
      </c>
      <c r="Y215" s="6">
        <f>W215-X215</f>
        <v>3.839999999999999E-2</v>
      </c>
      <c r="Z215" s="7">
        <f>(W215/X215)-1</f>
        <v>0.26373626373626369</v>
      </c>
      <c r="AA215" s="5">
        <v>0.45440000000000003</v>
      </c>
      <c r="AB215" s="5">
        <v>0.36399999999999999</v>
      </c>
      <c r="AC215" s="6">
        <f>AA215-AB215</f>
        <v>9.0400000000000036E-2</v>
      </c>
      <c r="AD215" s="7">
        <f>(AA215/AB215)-1</f>
        <v>0.24835164835164836</v>
      </c>
      <c r="AE215" s="13">
        <f>(F215/AD215)-1</f>
        <v>1.1169388685037291</v>
      </c>
      <c r="AF215" s="5">
        <f>C215-AA215</f>
        <v>0.67159999999999986</v>
      </c>
    </row>
    <row r="216" spans="1:32" x14ac:dyDescent="0.25">
      <c r="A216" t="s">
        <v>447</v>
      </c>
      <c r="B216" t="s">
        <v>448</v>
      </c>
      <c r="C216" s="5">
        <v>1.4019999999999999</v>
      </c>
      <c r="D216" s="5">
        <v>0.82599999999999996</v>
      </c>
      <c r="E216" s="6">
        <f>C216-D216</f>
        <v>0.57599999999999996</v>
      </c>
      <c r="F216" s="15">
        <f>(C216/D216)-1</f>
        <v>0.69733656174334135</v>
      </c>
      <c r="G216">
        <v>382</v>
      </c>
      <c r="H216">
        <v>293</v>
      </c>
      <c r="I216" s="8">
        <f>G216-H216</f>
        <v>89</v>
      </c>
      <c r="J216" s="7">
        <f>(G216/H216)-1</f>
        <v>0.30375426621160417</v>
      </c>
      <c r="K216">
        <v>464</v>
      </c>
      <c r="L216">
        <v>352</v>
      </c>
      <c r="M216" s="8">
        <f>K216-L216</f>
        <v>112</v>
      </c>
      <c r="N216" s="7">
        <f>(K216/L216)-1</f>
        <v>0.31818181818181812</v>
      </c>
      <c r="O216" s="9">
        <f>G216+K216</f>
        <v>846</v>
      </c>
      <c r="P216" s="10">
        <f>H216+L216</f>
        <v>645</v>
      </c>
      <c r="Q216" s="8">
        <f>O216-P216</f>
        <v>201</v>
      </c>
      <c r="R216" s="15">
        <f>(O216/P216)-1</f>
        <v>0.31162790697674425</v>
      </c>
      <c r="S216" s="5">
        <v>0.49659999999999999</v>
      </c>
      <c r="T216" s="5">
        <v>0.38090000000000002</v>
      </c>
      <c r="U216" s="6">
        <f>S216-T216</f>
        <v>0.11569999999999997</v>
      </c>
      <c r="V216" s="7">
        <f>(S216/T216)-1</f>
        <v>0.30375426621160395</v>
      </c>
      <c r="W216" s="5">
        <v>0.37119999999999997</v>
      </c>
      <c r="X216" s="5">
        <v>0.28160000000000002</v>
      </c>
      <c r="Y216" s="6">
        <f>W216-X216</f>
        <v>8.9599999999999957E-2</v>
      </c>
      <c r="Z216" s="7">
        <f>(W216/X216)-1</f>
        <v>0.31818181818181812</v>
      </c>
      <c r="AA216" s="5">
        <v>0.86780000000000002</v>
      </c>
      <c r="AB216" s="5">
        <v>0.66249999999999998</v>
      </c>
      <c r="AC216" s="6">
        <f>AA216-AB216</f>
        <v>0.20530000000000004</v>
      </c>
      <c r="AD216" s="7">
        <f>(AA216/AB216)-1</f>
        <v>0.30988679245283035</v>
      </c>
      <c r="AE216" s="13">
        <f>(F216/AD216)-1</f>
        <v>1.2502945550655791</v>
      </c>
      <c r="AF216" s="5">
        <f>C216-AA216</f>
        <v>0.5341999999999999</v>
      </c>
    </row>
    <row r="217" spans="1:32" x14ac:dyDescent="0.25">
      <c r="A217" t="s">
        <v>449</v>
      </c>
      <c r="B217" t="s">
        <v>450</v>
      </c>
      <c r="C217" s="5">
        <v>0.3</v>
      </c>
      <c r="D217" s="5">
        <v>0.3</v>
      </c>
      <c r="E217" s="6">
        <f>C217-D217</f>
        <v>0</v>
      </c>
      <c r="F217" s="15">
        <f>(C217/D217)-1</f>
        <v>0</v>
      </c>
      <c r="G217">
        <v>126</v>
      </c>
      <c r="H217">
        <v>103</v>
      </c>
      <c r="I217" s="8">
        <f>G217-H217</f>
        <v>23</v>
      </c>
      <c r="J217" s="7">
        <f>(G217/H217)-1</f>
        <v>0.22330097087378631</v>
      </c>
      <c r="K217">
        <v>170</v>
      </c>
      <c r="L217">
        <v>147</v>
      </c>
      <c r="M217" s="8">
        <f>K217-L217</f>
        <v>23</v>
      </c>
      <c r="N217" s="7">
        <f>(K217/L217)-1</f>
        <v>0.15646258503401356</v>
      </c>
      <c r="O217" s="9">
        <f>G217+K217</f>
        <v>296</v>
      </c>
      <c r="P217" s="10">
        <f>H217+L217</f>
        <v>250</v>
      </c>
      <c r="Q217" s="8">
        <f>O217-P217</f>
        <v>46</v>
      </c>
      <c r="R217" s="15">
        <f>(O217/P217)-1</f>
        <v>0.18399999999999994</v>
      </c>
      <c r="S217" s="5">
        <v>0.1638</v>
      </c>
      <c r="T217" s="5">
        <v>0.13389999999999999</v>
      </c>
      <c r="U217" s="6">
        <f>S217-T217</f>
        <v>2.990000000000001E-2</v>
      </c>
      <c r="V217" s="7">
        <f>(S217/T217)-1</f>
        <v>0.22330097087378653</v>
      </c>
      <c r="W217" s="5">
        <v>0.13600000000000001</v>
      </c>
      <c r="X217" s="5">
        <v>0.1176</v>
      </c>
      <c r="Y217" s="6">
        <f>W217-X217</f>
        <v>1.8400000000000014E-2</v>
      </c>
      <c r="Z217" s="7">
        <f>(W217/X217)-1</f>
        <v>0.15646258503401378</v>
      </c>
      <c r="AA217" s="5">
        <v>0.29980000000000001</v>
      </c>
      <c r="AB217" s="5">
        <v>0.2515</v>
      </c>
      <c r="AC217" s="6">
        <f>AA217-AB217</f>
        <v>4.830000000000001E-2</v>
      </c>
      <c r="AD217" s="7">
        <f>(AA217/AB217)-1</f>
        <v>0.19204771371769391</v>
      </c>
      <c r="AE217" s="13">
        <f>(F217/AD217)-1</f>
        <v>-1</v>
      </c>
      <c r="AF217" s="5">
        <f>C217-AA217</f>
        <v>1.9999999999997797E-4</v>
      </c>
    </row>
    <row r="218" spans="1:32" x14ac:dyDescent="0.25">
      <c r="A218" t="s">
        <v>451</v>
      </c>
      <c r="B218" t="s">
        <v>452</v>
      </c>
      <c r="C218" s="5">
        <v>59.60870000000002</v>
      </c>
      <c r="D218" s="5">
        <v>47.572500000000012</v>
      </c>
      <c r="E218" s="6">
        <f>C218-D218</f>
        <v>12.036200000000008</v>
      </c>
      <c r="F218" s="15">
        <f>(C218/D218)-1</f>
        <v>0.25300751484576178</v>
      </c>
      <c r="G218">
        <v>5905</v>
      </c>
      <c r="H218">
        <v>4674</v>
      </c>
      <c r="I218" s="8">
        <f>G218-H218</f>
        <v>1231</v>
      </c>
      <c r="J218" s="7">
        <f>(G218/H218)-1</f>
        <v>0.26337184424475835</v>
      </c>
      <c r="K218">
        <v>5718</v>
      </c>
      <c r="L218">
        <v>4649</v>
      </c>
      <c r="M218" s="8">
        <f>K218-L218</f>
        <v>1069</v>
      </c>
      <c r="N218" s="7">
        <f>(K218/L218)-1</f>
        <v>0.22994192299419236</v>
      </c>
      <c r="O218" s="9">
        <f>G218+K218</f>
        <v>11623</v>
      </c>
      <c r="P218" s="10">
        <f>H218+L218</f>
        <v>9323</v>
      </c>
      <c r="Q218" s="8">
        <f>O218-P218</f>
        <v>2300</v>
      </c>
      <c r="R218" s="15">
        <f>(O218/P218)-1</f>
        <v>0.24670170545961589</v>
      </c>
      <c r="S218" s="5">
        <v>7.6764999999999999</v>
      </c>
      <c r="T218" s="5">
        <v>6.0762</v>
      </c>
      <c r="U218" s="6">
        <f>S218-T218</f>
        <v>1.6002999999999998</v>
      </c>
      <c r="V218" s="7">
        <f>(S218/T218)-1</f>
        <v>0.26337184424475812</v>
      </c>
      <c r="W218" s="5">
        <v>4.5744000000000007</v>
      </c>
      <c r="X218" s="5">
        <v>3.7191999999999998</v>
      </c>
      <c r="Y218" s="6">
        <f>W218-X218</f>
        <v>0.85520000000000085</v>
      </c>
      <c r="Z218" s="7">
        <f>(W218/X218)-1</f>
        <v>0.22994192299419258</v>
      </c>
      <c r="AA218" s="5">
        <v>12.2509</v>
      </c>
      <c r="AB218" s="5">
        <v>9.795399999999999</v>
      </c>
      <c r="AC218" s="6">
        <f>AA218-AB218</f>
        <v>2.4555000000000007</v>
      </c>
      <c r="AD218" s="7">
        <f>(AA218/AB218)-1</f>
        <v>0.25067889009126731</v>
      </c>
      <c r="AE218" s="13">
        <f>(F218/AD218)-1</f>
        <v>9.2892734352170159E-3</v>
      </c>
      <c r="AF218" s="5">
        <f>C218-AA218</f>
        <v>47.357800000000019</v>
      </c>
    </row>
    <row r="219" spans="1:32" x14ac:dyDescent="0.25">
      <c r="A219" t="s">
        <v>453</v>
      </c>
      <c r="B219" t="s">
        <v>454</v>
      </c>
      <c r="C219" s="5">
        <v>7.6159999999999997</v>
      </c>
      <c r="D219" s="5">
        <v>3.266</v>
      </c>
      <c r="E219" s="6">
        <f>C219-D219</f>
        <v>4.3499999999999996</v>
      </c>
      <c r="F219" s="15">
        <f>(C219/D219)-1</f>
        <v>1.3319044703000613</v>
      </c>
      <c r="G219">
        <v>536</v>
      </c>
      <c r="H219">
        <v>449</v>
      </c>
      <c r="I219" s="8">
        <f>G219-H219</f>
        <v>87</v>
      </c>
      <c r="J219" s="7">
        <f>(G219/H219)-1</f>
        <v>0.19376391982182639</v>
      </c>
      <c r="K219">
        <v>507</v>
      </c>
      <c r="L219">
        <v>400</v>
      </c>
      <c r="M219" s="8">
        <f>K219-L219</f>
        <v>107</v>
      </c>
      <c r="N219" s="7">
        <f>(K219/L219)-1</f>
        <v>0.26750000000000007</v>
      </c>
      <c r="O219" s="9">
        <f>G219+K219</f>
        <v>1043</v>
      </c>
      <c r="P219" s="10">
        <f>H219+L219</f>
        <v>849</v>
      </c>
      <c r="Q219" s="8">
        <f>O219-P219</f>
        <v>194</v>
      </c>
      <c r="R219" s="15">
        <f>(O219/P219)-1</f>
        <v>0.22850412249705543</v>
      </c>
      <c r="S219" s="5">
        <v>0.69680000000000009</v>
      </c>
      <c r="T219" s="5">
        <v>0.5837</v>
      </c>
      <c r="U219" s="6">
        <f>S219-T219</f>
        <v>0.11310000000000009</v>
      </c>
      <c r="V219" s="7">
        <f>(S219/T219)-1</f>
        <v>0.19376391982182639</v>
      </c>
      <c r="W219" s="5">
        <v>0.40560000000000002</v>
      </c>
      <c r="X219" s="5">
        <v>0.32</v>
      </c>
      <c r="Y219" s="6">
        <f>W219-X219</f>
        <v>8.5600000000000009E-2</v>
      </c>
      <c r="Z219" s="7">
        <f>(W219/X219)-1</f>
        <v>0.26750000000000007</v>
      </c>
      <c r="AA219" s="5">
        <v>1.1024</v>
      </c>
      <c r="AB219" s="5">
        <v>0.90370000000000006</v>
      </c>
      <c r="AC219" s="6">
        <f>AA219-AB219</f>
        <v>0.19869999999999999</v>
      </c>
      <c r="AD219" s="7">
        <f>(AA219/AB219)-1</f>
        <v>0.21987385194201603</v>
      </c>
      <c r="AE219" s="13">
        <f>(F219/AD219)-1</f>
        <v>5.0575846492710923</v>
      </c>
      <c r="AF219" s="5">
        <f>C219-AA219</f>
        <v>6.5135999999999994</v>
      </c>
    </row>
    <row r="220" spans="1:32" x14ac:dyDescent="0.25">
      <c r="A220" t="s">
        <v>455</v>
      </c>
      <c r="B220" t="s">
        <v>456</v>
      </c>
      <c r="C220" s="5">
        <v>0.46200000000000002</v>
      </c>
      <c r="D220" s="5">
        <v>0.56540000000000012</v>
      </c>
      <c r="E220" s="6">
        <f>C220-D220</f>
        <v>-0.1034000000000001</v>
      </c>
      <c r="F220" s="15">
        <f>(C220/D220)-1</f>
        <v>-0.18287937743190674</v>
      </c>
      <c r="G220">
        <v>262</v>
      </c>
      <c r="H220">
        <v>214</v>
      </c>
      <c r="I220" s="8">
        <f>G220-H220</f>
        <v>48</v>
      </c>
      <c r="J220" s="7">
        <f>(G220/H220)-1</f>
        <v>0.22429906542056077</v>
      </c>
      <c r="K220">
        <v>390</v>
      </c>
      <c r="L220">
        <v>319</v>
      </c>
      <c r="M220" s="8">
        <f>K220-L220</f>
        <v>71</v>
      </c>
      <c r="N220" s="7">
        <f>(K220/L220)-1</f>
        <v>0.22257053291536044</v>
      </c>
      <c r="O220" s="9">
        <f>G220+K220</f>
        <v>652</v>
      </c>
      <c r="P220" s="10">
        <f>H220+L220</f>
        <v>533</v>
      </c>
      <c r="Q220" s="8">
        <f>O220-P220</f>
        <v>119</v>
      </c>
      <c r="R220" s="15">
        <f>(O220/P220)-1</f>
        <v>0.22326454033771115</v>
      </c>
      <c r="S220" s="5">
        <v>0.34060000000000001</v>
      </c>
      <c r="T220" s="5">
        <v>0.2782</v>
      </c>
      <c r="U220" s="6">
        <f>S220-T220</f>
        <v>6.2400000000000011E-2</v>
      </c>
      <c r="V220" s="7">
        <f>(S220/T220)-1</f>
        <v>0.22429906542056077</v>
      </c>
      <c r="W220" s="5">
        <v>0.312</v>
      </c>
      <c r="X220" s="5">
        <v>0.25519999999999998</v>
      </c>
      <c r="Y220" s="6">
        <f>W220-X220</f>
        <v>5.6800000000000017E-2</v>
      </c>
      <c r="Z220" s="7">
        <f>(W220/X220)-1</f>
        <v>0.22257053291536066</v>
      </c>
      <c r="AA220" s="5">
        <v>0.65260000000000007</v>
      </c>
      <c r="AB220" s="5">
        <v>0.53339999999999999</v>
      </c>
      <c r="AC220" s="6">
        <f>AA220-AB220</f>
        <v>0.11920000000000008</v>
      </c>
      <c r="AD220" s="7">
        <f>(AA220/AB220)-1</f>
        <v>0.22347206599175129</v>
      </c>
      <c r="AE220" s="13">
        <f>(F220/AD220)-1</f>
        <v>-1.8183545295484811</v>
      </c>
      <c r="AF220" s="5">
        <f>C220-AA220</f>
        <v>-0.19060000000000005</v>
      </c>
    </row>
    <row r="221" spans="1:32" x14ac:dyDescent="0.25">
      <c r="A221" t="s">
        <v>457</v>
      </c>
      <c r="B221" t="s">
        <v>458</v>
      </c>
      <c r="C221" s="5">
        <v>7.0270000000000001</v>
      </c>
      <c r="D221" s="5">
        <v>4.4950000000000001</v>
      </c>
      <c r="E221" s="6">
        <f>C221-D221</f>
        <v>2.532</v>
      </c>
      <c r="F221" s="15">
        <f>(C221/D221)-1</f>
        <v>0.56329254727474964</v>
      </c>
      <c r="G221">
        <v>584</v>
      </c>
      <c r="H221">
        <v>462</v>
      </c>
      <c r="I221" s="8">
        <f>G221-H221</f>
        <v>122</v>
      </c>
      <c r="J221" s="7">
        <f>(G221/H221)-1</f>
        <v>0.26406926406926412</v>
      </c>
      <c r="K221">
        <v>691</v>
      </c>
      <c r="L221">
        <v>537</v>
      </c>
      <c r="M221" s="8">
        <f>K221-L221</f>
        <v>154</v>
      </c>
      <c r="N221" s="7">
        <f>(K221/L221)-1</f>
        <v>0.28677839851024212</v>
      </c>
      <c r="O221" s="9">
        <f>G221+K221</f>
        <v>1275</v>
      </c>
      <c r="P221" s="10">
        <f>H221+L221</f>
        <v>999</v>
      </c>
      <c r="Q221" s="8">
        <f>O221-P221</f>
        <v>276</v>
      </c>
      <c r="R221" s="15">
        <f>(O221/P221)-1</f>
        <v>0.27627627627627627</v>
      </c>
      <c r="S221" s="5">
        <v>0.7592000000000001</v>
      </c>
      <c r="T221" s="5">
        <v>0.60060000000000002</v>
      </c>
      <c r="U221" s="6">
        <f>S221-T221</f>
        <v>0.15860000000000007</v>
      </c>
      <c r="V221" s="7">
        <f>(S221/T221)-1</f>
        <v>0.26406926406926412</v>
      </c>
      <c r="W221" s="5">
        <v>0.55280000000000007</v>
      </c>
      <c r="X221" s="5">
        <v>0.42959999999999998</v>
      </c>
      <c r="Y221" s="6">
        <f>W221-X221</f>
        <v>0.12320000000000009</v>
      </c>
      <c r="Z221" s="7">
        <f>(W221/X221)-1</f>
        <v>0.28677839851024234</v>
      </c>
      <c r="AA221" s="5">
        <v>1.3120000000000001</v>
      </c>
      <c r="AB221" s="5">
        <v>1.0302</v>
      </c>
      <c r="AC221" s="6">
        <f>AA221-AB221</f>
        <v>0.28180000000000005</v>
      </c>
      <c r="AD221" s="7">
        <f>(AA221/AB221)-1</f>
        <v>0.27353911861774427</v>
      </c>
      <c r="AE221" s="13">
        <f>(F221/AD221)-1</f>
        <v>1.0592760191712092</v>
      </c>
      <c r="AF221" s="5">
        <f>C221-AA221</f>
        <v>5.7149999999999999</v>
      </c>
    </row>
    <row r="222" spans="1:32" x14ac:dyDescent="0.25">
      <c r="A222" t="s">
        <v>459</v>
      </c>
      <c r="B222" t="s">
        <v>460</v>
      </c>
      <c r="C222" s="5">
        <v>6.4740000000000002</v>
      </c>
      <c r="D222" s="5">
        <v>3.2309999999999999</v>
      </c>
      <c r="E222" s="6">
        <f>C222-D222</f>
        <v>3.2430000000000003</v>
      </c>
      <c r="F222" s="15">
        <f>(C222/D222)-1</f>
        <v>1.0037140204271124</v>
      </c>
      <c r="G222">
        <v>340</v>
      </c>
      <c r="H222">
        <v>266</v>
      </c>
      <c r="I222" s="8">
        <f>G222-H222</f>
        <v>74</v>
      </c>
      <c r="J222" s="7">
        <f>(G222/H222)-1</f>
        <v>0.27819548872180455</v>
      </c>
      <c r="K222">
        <v>343</v>
      </c>
      <c r="L222">
        <v>264</v>
      </c>
      <c r="M222" s="8">
        <f>K222-L222</f>
        <v>79</v>
      </c>
      <c r="N222" s="7">
        <f>(K222/L222)-1</f>
        <v>0.29924242424242431</v>
      </c>
      <c r="O222" s="9">
        <f>G222+K222</f>
        <v>683</v>
      </c>
      <c r="P222" s="10">
        <f>H222+L222</f>
        <v>530</v>
      </c>
      <c r="Q222" s="8">
        <f>O222-P222</f>
        <v>153</v>
      </c>
      <c r="R222" s="15">
        <f>(O222/P222)-1</f>
        <v>0.28867924528301891</v>
      </c>
      <c r="S222" s="5">
        <v>0.442</v>
      </c>
      <c r="T222" s="5">
        <v>0.3458</v>
      </c>
      <c r="U222" s="6">
        <f>S222-T222</f>
        <v>9.6200000000000008E-2</v>
      </c>
      <c r="V222" s="7">
        <f>(S222/T222)-1</f>
        <v>0.27819548872180455</v>
      </c>
      <c r="W222" s="5">
        <v>0.27439999999999998</v>
      </c>
      <c r="X222" s="5">
        <v>0.2112</v>
      </c>
      <c r="Y222" s="6">
        <f>W222-X222</f>
        <v>6.3199999999999978E-2</v>
      </c>
      <c r="Z222" s="7">
        <f>(W222/X222)-1</f>
        <v>0.29924242424242409</v>
      </c>
      <c r="AA222" s="5">
        <v>0.71640000000000004</v>
      </c>
      <c r="AB222" s="5">
        <v>0.55700000000000005</v>
      </c>
      <c r="AC222" s="6">
        <f>AA222-AB222</f>
        <v>0.15939999999999999</v>
      </c>
      <c r="AD222" s="7">
        <f>(AA222/AB222)-1</f>
        <v>0.28617594254937151</v>
      </c>
      <c r="AE222" s="13">
        <f>(F222/AD222)-1</f>
        <v>2.5073319283431736</v>
      </c>
      <c r="AF222" s="5">
        <f>C222-AA222</f>
        <v>5.7576000000000001</v>
      </c>
    </row>
    <row r="223" spans="1:32" x14ac:dyDescent="0.25">
      <c r="A223" t="s">
        <v>461</v>
      </c>
      <c r="B223" t="s">
        <v>462</v>
      </c>
      <c r="C223" s="5">
        <v>3.7385000000000002</v>
      </c>
      <c r="D223" s="5">
        <v>2.444</v>
      </c>
      <c r="E223" s="6">
        <f>C223-D223</f>
        <v>1.2945000000000002</v>
      </c>
      <c r="F223" s="15">
        <f>(C223/D223)-1</f>
        <v>0.52966448445171865</v>
      </c>
      <c r="G223">
        <v>85</v>
      </c>
      <c r="H223">
        <v>72</v>
      </c>
      <c r="I223" s="8">
        <f>G223-H223</f>
        <v>13</v>
      </c>
      <c r="J223" s="7">
        <f>(G223/H223)-1</f>
        <v>0.18055555555555558</v>
      </c>
      <c r="K223">
        <v>105</v>
      </c>
      <c r="L223">
        <v>82</v>
      </c>
      <c r="M223" s="8">
        <f>K223-L223</f>
        <v>23</v>
      </c>
      <c r="N223" s="7">
        <f>(K223/L223)-1</f>
        <v>0.28048780487804881</v>
      </c>
      <c r="O223" s="9">
        <f>G223+K223</f>
        <v>190</v>
      </c>
      <c r="P223" s="10">
        <f>H223+L223</f>
        <v>154</v>
      </c>
      <c r="Q223" s="8">
        <f>O223-P223</f>
        <v>36</v>
      </c>
      <c r="R223" s="15">
        <f>(O223/P223)-1</f>
        <v>0.23376623376623384</v>
      </c>
      <c r="S223" s="5">
        <v>0.1105</v>
      </c>
      <c r="T223" s="5">
        <v>9.3600000000000003E-2</v>
      </c>
      <c r="U223" s="6">
        <f>S223-T223</f>
        <v>1.6899999999999998E-2</v>
      </c>
      <c r="V223" s="7">
        <f>(S223/T223)-1</f>
        <v>0.18055555555555558</v>
      </c>
      <c r="W223" s="5">
        <v>8.4000000000000005E-2</v>
      </c>
      <c r="X223" s="5">
        <v>6.5600000000000006E-2</v>
      </c>
      <c r="Y223" s="6">
        <f>W223-X223</f>
        <v>1.84E-2</v>
      </c>
      <c r="Z223" s="7">
        <f>(W223/X223)-1</f>
        <v>0.28048780487804881</v>
      </c>
      <c r="AA223" s="5">
        <v>0.19450000000000001</v>
      </c>
      <c r="AB223" s="5">
        <v>0.15920000000000001</v>
      </c>
      <c r="AC223" s="6">
        <f>AA223-AB223</f>
        <v>3.5299999999999998E-2</v>
      </c>
      <c r="AD223" s="7">
        <f>(AA223/AB223)-1</f>
        <v>0.2217336683417086</v>
      </c>
      <c r="AE223" s="13">
        <f>(F223/AD223)-1</f>
        <v>1.3887418108984018</v>
      </c>
      <c r="AF223" s="5">
        <f>C223-AA223</f>
        <v>3.544</v>
      </c>
    </row>
    <row r="224" spans="1:32" x14ac:dyDescent="0.25">
      <c r="A224" t="s">
        <v>463</v>
      </c>
      <c r="B224" t="s">
        <v>464</v>
      </c>
      <c r="C224" s="5">
        <v>22.998200000000018</v>
      </c>
      <c r="D224" s="5">
        <v>20.257999999999981</v>
      </c>
      <c r="E224" s="6">
        <f>C224-D224</f>
        <v>2.7402000000000371</v>
      </c>
      <c r="F224" s="15">
        <f>(C224/D224)-1</f>
        <v>0.13526508046204166</v>
      </c>
      <c r="G224">
        <v>187</v>
      </c>
      <c r="H224">
        <v>175</v>
      </c>
      <c r="I224" s="8">
        <f>G224-H224</f>
        <v>12</v>
      </c>
      <c r="J224" s="7">
        <f>(G224/H224)-1</f>
        <v>6.8571428571428505E-2</v>
      </c>
      <c r="K224">
        <v>255</v>
      </c>
      <c r="L224">
        <v>204</v>
      </c>
      <c r="M224" s="8">
        <f>K224-L224</f>
        <v>51</v>
      </c>
      <c r="N224" s="7">
        <f>(K224/L224)-1</f>
        <v>0.25</v>
      </c>
      <c r="O224" s="9">
        <f>G224+K224</f>
        <v>442</v>
      </c>
      <c r="P224" s="10">
        <f>H224+L224</f>
        <v>379</v>
      </c>
      <c r="Q224" s="8">
        <f>O224-P224</f>
        <v>63</v>
      </c>
      <c r="R224" s="15">
        <f>(O224/P224)-1</f>
        <v>0.16622691292875991</v>
      </c>
      <c r="S224" s="5">
        <v>0.24310000000000001</v>
      </c>
      <c r="T224" s="5">
        <v>0.22750000000000001</v>
      </c>
      <c r="U224" s="6">
        <f>S224-T224</f>
        <v>1.5600000000000003E-2</v>
      </c>
      <c r="V224" s="7">
        <f>(S224/T224)-1</f>
        <v>6.8571428571428505E-2</v>
      </c>
      <c r="W224" s="5">
        <v>0.20399999999999999</v>
      </c>
      <c r="X224" s="5">
        <v>0.16320000000000001</v>
      </c>
      <c r="Y224" s="6">
        <f>W224-X224</f>
        <v>4.0799999999999975E-2</v>
      </c>
      <c r="Z224" s="7">
        <f>(W224/X224)-1</f>
        <v>0.24999999999999978</v>
      </c>
      <c r="AA224" s="5">
        <v>0.4471</v>
      </c>
      <c r="AB224" s="5">
        <v>0.39069999999999999</v>
      </c>
      <c r="AC224" s="6">
        <f>AA224-AB224</f>
        <v>5.6400000000000006E-2</v>
      </c>
      <c r="AD224" s="7">
        <f>(AA224/AB224)-1</f>
        <v>0.14435628359355013</v>
      </c>
      <c r="AE224" s="13">
        <f>(F224/AD224)-1</f>
        <v>-6.2977536586531158E-2</v>
      </c>
      <c r="AF224" s="5">
        <f>C224-AA224</f>
        <v>22.551100000000019</v>
      </c>
    </row>
    <row r="225" spans="1:32" x14ac:dyDescent="0.25">
      <c r="A225" t="s">
        <v>465</v>
      </c>
      <c r="B225" t="s">
        <v>466</v>
      </c>
      <c r="C225" s="5">
        <v>1.5</v>
      </c>
      <c r="D225" s="5">
        <v>2.1999999999999999E-2</v>
      </c>
      <c r="E225" s="6">
        <f>C225-D225</f>
        <v>1.478</v>
      </c>
      <c r="F225" s="15">
        <f>(C225/D225)-1</f>
        <v>67.181818181818187</v>
      </c>
      <c r="G225">
        <v>279</v>
      </c>
      <c r="H225">
        <v>227</v>
      </c>
      <c r="I225" s="8">
        <f>G225-H225</f>
        <v>52</v>
      </c>
      <c r="J225" s="7">
        <f>(G225/H225)-1</f>
        <v>0.22907488986784141</v>
      </c>
      <c r="K225">
        <v>238</v>
      </c>
      <c r="L225">
        <v>208</v>
      </c>
      <c r="M225" s="8">
        <f>K225-L225</f>
        <v>30</v>
      </c>
      <c r="N225" s="7">
        <f>(K225/L225)-1</f>
        <v>0.14423076923076916</v>
      </c>
      <c r="O225" s="9">
        <f>G225+K225</f>
        <v>517</v>
      </c>
      <c r="P225" s="10">
        <f>H225+L225</f>
        <v>435</v>
      </c>
      <c r="Q225" s="8">
        <f>O225-P225</f>
        <v>82</v>
      </c>
      <c r="R225" s="15">
        <f>(O225/P225)-1</f>
        <v>0.18850574712643686</v>
      </c>
      <c r="S225" s="5">
        <v>0.36270000000000002</v>
      </c>
      <c r="T225" s="5">
        <v>0.29509999999999997</v>
      </c>
      <c r="U225" s="6">
        <f>S225-T225</f>
        <v>6.7600000000000049E-2</v>
      </c>
      <c r="V225" s="7">
        <f>(S225/T225)-1</f>
        <v>0.22907488986784164</v>
      </c>
      <c r="W225" s="5">
        <v>0.19040000000000001</v>
      </c>
      <c r="X225" s="5">
        <v>0.16639999999999999</v>
      </c>
      <c r="Y225" s="6">
        <f>W225-X225</f>
        <v>2.4000000000000021E-2</v>
      </c>
      <c r="Z225" s="7">
        <f>(W225/X225)-1</f>
        <v>0.14423076923076938</v>
      </c>
      <c r="AA225" s="5">
        <v>0.55310000000000004</v>
      </c>
      <c r="AB225" s="5">
        <v>0.46150000000000002</v>
      </c>
      <c r="AC225" s="6">
        <f>AA225-AB225</f>
        <v>9.1600000000000015E-2</v>
      </c>
      <c r="AD225" s="7">
        <f>(AA225/AB225)-1</f>
        <v>0.19848320693391108</v>
      </c>
      <c r="AE225" s="13">
        <f>(F225/AD225)-1</f>
        <v>337.47608177848366</v>
      </c>
      <c r="AF225" s="5">
        <f>C225-AA225</f>
        <v>0.94689999999999996</v>
      </c>
    </row>
    <row r="226" spans="1:32" x14ac:dyDescent="0.25">
      <c r="A226" t="s">
        <v>467</v>
      </c>
      <c r="B226" t="s">
        <v>468</v>
      </c>
      <c r="C226" s="5">
        <v>10.3035</v>
      </c>
      <c r="D226" s="5">
        <v>3.4518000000000009</v>
      </c>
      <c r="E226" s="6">
        <f>C226-D226</f>
        <v>6.8516999999999992</v>
      </c>
      <c r="F226" s="15">
        <f>(C226/D226)-1</f>
        <v>1.9849643664175205</v>
      </c>
      <c r="G226">
        <v>475</v>
      </c>
      <c r="H226">
        <v>387</v>
      </c>
      <c r="I226" s="8">
        <f>G226-H226</f>
        <v>88</v>
      </c>
      <c r="J226" s="7">
        <f>(G226/H226)-1</f>
        <v>0.22739018087855301</v>
      </c>
      <c r="K226">
        <v>459</v>
      </c>
      <c r="L226">
        <v>323</v>
      </c>
      <c r="M226" s="8">
        <f>K226-L226</f>
        <v>136</v>
      </c>
      <c r="N226" s="7">
        <f>(K226/L226)-1</f>
        <v>0.42105263157894735</v>
      </c>
      <c r="O226" s="9">
        <f>G226+K226</f>
        <v>934</v>
      </c>
      <c r="P226" s="10">
        <f>H226+L226</f>
        <v>710</v>
      </c>
      <c r="Q226" s="8">
        <f>O226-P226</f>
        <v>224</v>
      </c>
      <c r="R226" s="15">
        <f>(O226/P226)-1</f>
        <v>0.3154929577464789</v>
      </c>
      <c r="S226" s="5">
        <v>0.61750000000000005</v>
      </c>
      <c r="T226" s="5">
        <v>0.50309999999999999</v>
      </c>
      <c r="U226" s="6">
        <f>S226-T226</f>
        <v>0.11440000000000006</v>
      </c>
      <c r="V226" s="7">
        <f>(S226/T226)-1</f>
        <v>0.22739018087855301</v>
      </c>
      <c r="W226" s="5">
        <v>0.36720000000000003</v>
      </c>
      <c r="X226" s="5">
        <v>0.25840000000000002</v>
      </c>
      <c r="Y226" s="6">
        <f>W226-X226</f>
        <v>0.10880000000000001</v>
      </c>
      <c r="Z226" s="7">
        <f>(W226/X226)-1</f>
        <v>0.42105263157894735</v>
      </c>
      <c r="AA226" s="5">
        <v>0.98470000000000002</v>
      </c>
      <c r="AB226" s="5">
        <v>0.76149999999999995</v>
      </c>
      <c r="AC226" s="6">
        <f>AA226-AB226</f>
        <v>0.22320000000000007</v>
      </c>
      <c r="AD226" s="7">
        <f>(AA226/AB226)-1</f>
        <v>0.29310571240971783</v>
      </c>
      <c r="AE226" s="13">
        <f>(F226/AD226)-1</f>
        <v>5.7721790547802012</v>
      </c>
      <c r="AF226" s="5">
        <f>C226-AA226</f>
        <v>9.3187999999999995</v>
      </c>
    </row>
    <row r="227" spans="1:32" x14ac:dyDescent="0.25">
      <c r="A227" t="s">
        <v>469</v>
      </c>
      <c r="B227" t="s">
        <v>470</v>
      </c>
      <c r="C227" s="5">
        <v>5.5979999999999999</v>
      </c>
      <c r="D227" s="5">
        <v>4.0860000000000003</v>
      </c>
      <c r="E227" s="6">
        <f>C227-D227</f>
        <v>1.5119999999999996</v>
      </c>
      <c r="F227" s="15">
        <f>(C227/D227)-1</f>
        <v>0.37004405286343589</v>
      </c>
      <c r="G227">
        <v>293</v>
      </c>
      <c r="H227">
        <v>235</v>
      </c>
      <c r="I227" s="8">
        <f>G227-H227</f>
        <v>58</v>
      </c>
      <c r="J227" s="7">
        <f>(G227/H227)-1</f>
        <v>0.24680851063829778</v>
      </c>
      <c r="K227">
        <v>266</v>
      </c>
      <c r="L227">
        <v>216</v>
      </c>
      <c r="M227" s="8">
        <f>K227-L227</f>
        <v>50</v>
      </c>
      <c r="N227" s="7">
        <f>(K227/L227)-1</f>
        <v>0.2314814814814814</v>
      </c>
      <c r="O227" s="9">
        <f>G227+K227</f>
        <v>559</v>
      </c>
      <c r="P227" s="10">
        <f>H227+L227</f>
        <v>451</v>
      </c>
      <c r="Q227" s="8">
        <f>O227-P227</f>
        <v>108</v>
      </c>
      <c r="R227" s="15">
        <f>(O227/P227)-1</f>
        <v>0.23946784922394682</v>
      </c>
      <c r="S227" s="5">
        <v>0.38090000000000002</v>
      </c>
      <c r="T227" s="5">
        <v>0.30549999999999999</v>
      </c>
      <c r="U227" s="6">
        <f>S227-T227</f>
        <v>7.5400000000000023E-2</v>
      </c>
      <c r="V227" s="7">
        <f>(S227/T227)-1</f>
        <v>0.24680851063829801</v>
      </c>
      <c r="W227" s="5">
        <v>0.21279999999999999</v>
      </c>
      <c r="X227" s="5">
        <v>0.17280000000000001</v>
      </c>
      <c r="Y227" s="6">
        <f>W227-X227</f>
        <v>3.999999999999998E-2</v>
      </c>
      <c r="Z227" s="7">
        <f>(W227/X227)-1</f>
        <v>0.2314814814814814</v>
      </c>
      <c r="AA227" s="5">
        <v>0.59370000000000001</v>
      </c>
      <c r="AB227" s="5">
        <v>0.4783</v>
      </c>
      <c r="AC227" s="6">
        <f>AA227-AB227</f>
        <v>0.1154</v>
      </c>
      <c r="AD227" s="7">
        <f>(AA227/AB227)-1</f>
        <v>0.24127116872255905</v>
      </c>
      <c r="AE227" s="13">
        <f>(F227/AD227)-1</f>
        <v>0.53372678062895496</v>
      </c>
      <c r="AF227" s="5">
        <f>C227-AA227</f>
        <v>5.0042999999999997</v>
      </c>
    </row>
    <row r="228" spans="1:32" x14ac:dyDescent="0.25">
      <c r="A228" t="s">
        <v>471</v>
      </c>
      <c r="B228" t="s">
        <v>472</v>
      </c>
      <c r="C228" s="5">
        <v>7.0018000000000002</v>
      </c>
      <c r="D228" s="5">
        <v>0.74679999999999991</v>
      </c>
      <c r="E228" s="6">
        <f>C228-D228</f>
        <v>6.2550000000000008</v>
      </c>
      <c r="F228" s="15">
        <f>(C228/D228)-1</f>
        <v>8.3757364756293526</v>
      </c>
      <c r="G228">
        <v>110</v>
      </c>
      <c r="H228">
        <v>89</v>
      </c>
      <c r="I228" s="8">
        <f>G228-H228</f>
        <v>21</v>
      </c>
      <c r="J228" s="7">
        <f>(G228/H228)-1</f>
        <v>0.23595505617977519</v>
      </c>
      <c r="K228">
        <v>177</v>
      </c>
      <c r="L228">
        <v>117</v>
      </c>
      <c r="M228" s="8">
        <f>K228-L228</f>
        <v>60</v>
      </c>
      <c r="N228" s="7">
        <f>(K228/L228)-1</f>
        <v>0.51282051282051277</v>
      </c>
      <c r="O228" s="9">
        <f>G228+K228</f>
        <v>287</v>
      </c>
      <c r="P228" s="10">
        <f>H228+L228</f>
        <v>206</v>
      </c>
      <c r="Q228" s="8">
        <f>O228-P228</f>
        <v>81</v>
      </c>
      <c r="R228" s="15">
        <f>(O228/P228)-1</f>
        <v>0.39320388349514568</v>
      </c>
      <c r="S228" s="5">
        <v>0.14299999999999999</v>
      </c>
      <c r="T228" s="5">
        <v>0.1157</v>
      </c>
      <c r="U228" s="6">
        <f>S228-T228</f>
        <v>2.7299999999999991E-2</v>
      </c>
      <c r="V228" s="7">
        <f>(S228/T228)-1</f>
        <v>0.23595505617977519</v>
      </c>
      <c r="W228" s="5">
        <v>0.1416</v>
      </c>
      <c r="X228" s="5">
        <v>9.3600000000000003E-2</v>
      </c>
      <c r="Y228" s="6">
        <f>W228-X228</f>
        <v>4.8000000000000001E-2</v>
      </c>
      <c r="Z228" s="7">
        <f>(W228/X228)-1</f>
        <v>0.51282051282051277</v>
      </c>
      <c r="AA228" s="5">
        <v>0.28460000000000002</v>
      </c>
      <c r="AB228" s="5">
        <v>0.20930000000000001</v>
      </c>
      <c r="AC228" s="6">
        <f>AA228-AB228</f>
        <v>7.5300000000000006E-2</v>
      </c>
      <c r="AD228" s="7">
        <f>(AA228/AB228)-1</f>
        <v>0.35977066411849012</v>
      </c>
      <c r="AE228" s="13">
        <f>(F228/AD228)-1</f>
        <v>22.28076552920616</v>
      </c>
      <c r="AF228" s="5">
        <f>C228-AA228</f>
        <v>6.7172000000000001</v>
      </c>
    </row>
    <row r="229" spans="1:32" x14ac:dyDescent="0.25">
      <c r="A229" t="s">
        <v>473</v>
      </c>
      <c r="B229" t="s">
        <v>474</v>
      </c>
      <c r="C229" s="5">
        <v>3.7240000000000002</v>
      </c>
      <c r="D229" s="5">
        <v>2.3940000000000001</v>
      </c>
      <c r="E229" s="6">
        <f>C229-D229</f>
        <v>1.33</v>
      </c>
      <c r="F229" s="15">
        <f>(C229/D229)-1</f>
        <v>0.55555555555555558</v>
      </c>
      <c r="G229">
        <v>77</v>
      </c>
      <c r="H229">
        <v>59</v>
      </c>
      <c r="I229" s="8">
        <f>G229-H229</f>
        <v>18</v>
      </c>
      <c r="J229" s="7">
        <f>(G229/H229)-1</f>
        <v>0.30508474576271194</v>
      </c>
      <c r="K229">
        <v>123</v>
      </c>
      <c r="L229">
        <v>92</v>
      </c>
      <c r="M229" s="8">
        <f>K229-L229</f>
        <v>31</v>
      </c>
      <c r="N229" s="7">
        <f>(K229/L229)-1</f>
        <v>0.33695652173913038</v>
      </c>
      <c r="O229" s="9">
        <f>G229+K229</f>
        <v>200</v>
      </c>
      <c r="P229" s="10">
        <f>H229+L229</f>
        <v>151</v>
      </c>
      <c r="Q229" s="8">
        <f>O229-P229</f>
        <v>49</v>
      </c>
      <c r="R229" s="15">
        <f>(O229/P229)-1</f>
        <v>0.32450331125827825</v>
      </c>
      <c r="S229" s="5">
        <v>0.10009999999999999</v>
      </c>
      <c r="T229" s="5">
        <v>7.6700000000000004E-2</v>
      </c>
      <c r="U229" s="6">
        <f>S229-T229</f>
        <v>2.339999999999999E-2</v>
      </c>
      <c r="V229" s="7">
        <f>(S229/T229)-1</f>
        <v>0.30508474576271172</v>
      </c>
      <c r="W229" s="5">
        <v>9.8400000000000001E-2</v>
      </c>
      <c r="X229" s="5">
        <v>7.3600000000000013E-2</v>
      </c>
      <c r="Y229" s="6">
        <f>W229-X229</f>
        <v>2.4799999999999989E-2</v>
      </c>
      <c r="Z229" s="7">
        <f>(W229/X229)-1</f>
        <v>0.33695652173913015</v>
      </c>
      <c r="AA229" s="5">
        <v>0.19850000000000001</v>
      </c>
      <c r="AB229" s="5">
        <v>0.15029999999999999</v>
      </c>
      <c r="AC229" s="6">
        <f>AA229-AB229</f>
        <v>4.8200000000000021E-2</v>
      </c>
      <c r="AD229" s="7">
        <f>(AA229/AB229)-1</f>
        <v>0.32069194943446466</v>
      </c>
      <c r="AE229" s="13">
        <f>(F229/AD229)-1</f>
        <v>0.7323651452282145</v>
      </c>
      <c r="AF229" s="5">
        <f>C229-AA229</f>
        <v>3.5255000000000001</v>
      </c>
    </row>
    <row r="230" spans="1:32" x14ac:dyDescent="0.25">
      <c r="A230" t="s">
        <v>475</v>
      </c>
      <c r="B230" t="s">
        <v>476</v>
      </c>
      <c r="C230" s="5">
        <v>3.9241999999999999</v>
      </c>
      <c r="D230" s="5">
        <v>2.7787999999999982</v>
      </c>
      <c r="E230" s="6">
        <f>C230-D230</f>
        <v>1.1454000000000018</v>
      </c>
      <c r="F230" s="15">
        <f>(C230/D230)-1</f>
        <v>0.41219231322873262</v>
      </c>
      <c r="G230">
        <v>249</v>
      </c>
      <c r="H230">
        <v>206</v>
      </c>
      <c r="I230" s="8">
        <f>G230-H230</f>
        <v>43</v>
      </c>
      <c r="J230" s="7">
        <f>(G230/H230)-1</f>
        <v>0.20873786407766981</v>
      </c>
      <c r="K230">
        <v>338</v>
      </c>
      <c r="L230">
        <v>263</v>
      </c>
      <c r="M230" s="8">
        <f>K230-L230</f>
        <v>75</v>
      </c>
      <c r="N230" s="7">
        <f>(K230/L230)-1</f>
        <v>0.28517110266159706</v>
      </c>
      <c r="O230" s="9">
        <f>G230+K230</f>
        <v>587</v>
      </c>
      <c r="P230" s="10">
        <f>H230+L230</f>
        <v>469</v>
      </c>
      <c r="Q230" s="8">
        <f>O230-P230</f>
        <v>118</v>
      </c>
      <c r="R230" s="15">
        <f>(O230/P230)-1</f>
        <v>0.25159914712153508</v>
      </c>
      <c r="S230" s="5">
        <v>0.32369999999999999</v>
      </c>
      <c r="T230" s="5">
        <v>0.26779999999999998</v>
      </c>
      <c r="U230" s="6">
        <f>S230-T230</f>
        <v>5.5900000000000005E-2</v>
      </c>
      <c r="V230" s="7">
        <f>(S230/T230)-1</f>
        <v>0.20873786407767003</v>
      </c>
      <c r="W230" s="5">
        <v>0.27039999999999997</v>
      </c>
      <c r="X230" s="5">
        <v>0.2104</v>
      </c>
      <c r="Y230" s="6">
        <f>W230-X230</f>
        <v>5.999999999999997E-2</v>
      </c>
      <c r="Z230" s="7">
        <f>(W230/X230)-1</f>
        <v>0.28517110266159684</v>
      </c>
      <c r="AA230" s="5">
        <v>0.59410000000000007</v>
      </c>
      <c r="AB230" s="5">
        <v>0.47820000000000012</v>
      </c>
      <c r="AC230" s="6">
        <f>AA230-AB230</f>
        <v>0.11589999999999995</v>
      </c>
      <c r="AD230" s="7">
        <f>(AA230/AB230)-1</f>
        <v>0.24236721037222897</v>
      </c>
      <c r="AE230" s="13">
        <f>(F230/AD230)-1</f>
        <v>0.70069339245884477</v>
      </c>
      <c r="AF230" s="5">
        <f>C230-AA230</f>
        <v>3.3300999999999998</v>
      </c>
    </row>
    <row r="231" spans="1:32" x14ac:dyDescent="0.25">
      <c r="A231" t="s">
        <v>477</v>
      </c>
      <c r="B231" t="s">
        <v>478</v>
      </c>
      <c r="C231" s="5">
        <v>25.847200000000001</v>
      </c>
      <c r="D231" s="5">
        <v>15.263999999999999</v>
      </c>
      <c r="E231" s="6">
        <f>C231-D231</f>
        <v>10.583200000000001</v>
      </c>
      <c r="F231" s="15">
        <f>(C231/D231)-1</f>
        <v>0.69334381551362689</v>
      </c>
      <c r="G231">
        <v>556</v>
      </c>
      <c r="H231">
        <v>404</v>
      </c>
      <c r="I231" s="8">
        <f>G231-H231</f>
        <v>152</v>
      </c>
      <c r="J231" s="7">
        <f>(G231/H231)-1</f>
        <v>0.37623762376237613</v>
      </c>
      <c r="K231">
        <v>642</v>
      </c>
      <c r="L231">
        <v>473</v>
      </c>
      <c r="M231" s="8">
        <f>K231-L231</f>
        <v>169</v>
      </c>
      <c r="N231" s="7">
        <f>(K231/L231)-1</f>
        <v>0.35729386892177595</v>
      </c>
      <c r="O231" s="9">
        <f>G231+K231</f>
        <v>1198</v>
      </c>
      <c r="P231" s="10">
        <f>H231+L231</f>
        <v>877</v>
      </c>
      <c r="Q231" s="8">
        <f>O231-P231</f>
        <v>321</v>
      </c>
      <c r="R231" s="15">
        <f>(O231/P231)-1</f>
        <v>0.36602052451539335</v>
      </c>
      <c r="S231" s="5">
        <v>0.72280000000000011</v>
      </c>
      <c r="T231" s="5">
        <v>0.5252</v>
      </c>
      <c r="U231" s="6">
        <f>S231-T231</f>
        <v>0.19760000000000011</v>
      </c>
      <c r="V231" s="7">
        <f>(S231/T231)-1</f>
        <v>0.37623762376237635</v>
      </c>
      <c r="W231" s="5">
        <v>0.51360000000000006</v>
      </c>
      <c r="X231" s="5">
        <v>0.37840000000000001</v>
      </c>
      <c r="Y231" s="6">
        <f>W231-X231</f>
        <v>0.13520000000000004</v>
      </c>
      <c r="Z231" s="7">
        <f>(W231/X231)-1</f>
        <v>0.35729386892177595</v>
      </c>
      <c r="AA231" s="5">
        <v>1.2363999999999999</v>
      </c>
      <c r="AB231" s="5">
        <v>0.90360000000000018</v>
      </c>
      <c r="AC231" s="6">
        <f>AA231-AB231</f>
        <v>0.33279999999999976</v>
      </c>
      <c r="AD231" s="7">
        <f>(AA231/AB231)-1</f>
        <v>0.36830455953961905</v>
      </c>
      <c r="AE231" s="13">
        <f>(F231/AD231)-1</f>
        <v>0.88252846063135126</v>
      </c>
      <c r="AF231" s="5">
        <f>C231-AA231</f>
        <v>24.610800000000001</v>
      </c>
    </row>
    <row r="232" spans="1:32" x14ac:dyDescent="0.25">
      <c r="A232" t="s">
        <v>479</v>
      </c>
      <c r="B232" t="s">
        <v>480</v>
      </c>
      <c r="C232" s="5">
        <v>11.343500000000001</v>
      </c>
      <c r="D232" s="5">
        <v>10.2567</v>
      </c>
      <c r="E232" s="6">
        <f>C232-D232</f>
        <v>1.0868000000000002</v>
      </c>
      <c r="F232" s="15">
        <f>(C232/D232)-1</f>
        <v>0.10596000662981275</v>
      </c>
      <c r="G232">
        <v>2064</v>
      </c>
      <c r="H232">
        <v>1690</v>
      </c>
      <c r="I232" s="8">
        <f>G232-H232</f>
        <v>374</v>
      </c>
      <c r="J232" s="7">
        <f>(G232/H232)-1</f>
        <v>0.22130177514792893</v>
      </c>
      <c r="K232">
        <v>2244</v>
      </c>
      <c r="L232">
        <v>1802</v>
      </c>
      <c r="M232" s="8">
        <f>K232-L232</f>
        <v>442</v>
      </c>
      <c r="N232" s="7">
        <f>(K232/L232)-1</f>
        <v>0.24528301886792447</v>
      </c>
      <c r="O232" s="9">
        <f>G232+K232</f>
        <v>4308</v>
      </c>
      <c r="P232" s="10">
        <f>H232+L232</f>
        <v>3492</v>
      </c>
      <c r="Q232" s="8">
        <f>O232-P232</f>
        <v>816</v>
      </c>
      <c r="R232" s="15">
        <f>(O232/P232)-1</f>
        <v>0.23367697594501724</v>
      </c>
      <c r="S232" s="5">
        <v>2.6831999999999998</v>
      </c>
      <c r="T232" s="5">
        <v>2.1970000000000001</v>
      </c>
      <c r="U232" s="6">
        <f>S232-T232</f>
        <v>0.48619999999999974</v>
      </c>
      <c r="V232" s="7">
        <f>(S232/T232)-1</f>
        <v>0.22130177514792893</v>
      </c>
      <c r="W232" s="5">
        <v>1.7951999999999999</v>
      </c>
      <c r="X232" s="5">
        <v>1.4416</v>
      </c>
      <c r="Y232" s="6">
        <f>W232-X232</f>
        <v>0.35359999999999991</v>
      </c>
      <c r="Z232" s="7">
        <f>(W232/X232)-1</f>
        <v>0.24528301886792447</v>
      </c>
      <c r="AA232" s="5">
        <v>4.4784000000000006</v>
      </c>
      <c r="AB232" s="5">
        <v>3.6385999999999998</v>
      </c>
      <c r="AC232" s="6">
        <f>AA232-AB232</f>
        <v>0.83980000000000077</v>
      </c>
      <c r="AD232" s="7">
        <f>(AA232/AB232)-1</f>
        <v>0.23080305612048613</v>
      </c>
      <c r="AE232" s="13">
        <f>(F232/AD232)-1</f>
        <v>-0.54090726348745377</v>
      </c>
      <c r="AF232" s="5">
        <f>C232-AA232</f>
        <v>6.8651</v>
      </c>
    </row>
    <row r="233" spans="1:32" x14ac:dyDescent="0.25">
      <c r="A233" t="s">
        <v>481</v>
      </c>
      <c r="B233" t="s">
        <v>482</v>
      </c>
      <c r="C233" s="5">
        <v>25.475000000000001</v>
      </c>
      <c r="D233" s="5">
        <v>18.536000000000001</v>
      </c>
      <c r="E233" s="6">
        <f>C233-D233</f>
        <v>6.9390000000000001</v>
      </c>
      <c r="F233" s="15">
        <f>(C233/D233)-1</f>
        <v>0.37435261113508855</v>
      </c>
      <c r="G233">
        <v>1690</v>
      </c>
      <c r="H233">
        <v>1343</v>
      </c>
      <c r="I233" s="8">
        <f>G233-H233</f>
        <v>347</v>
      </c>
      <c r="J233" s="7">
        <f>(G233/H233)-1</f>
        <v>0.25837676842889046</v>
      </c>
      <c r="K233">
        <v>1841</v>
      </c>
      <c r="L233">
        <v>1468</v>
      </c>
      <c r="M233" s="8">
        <f>K233-L233</f>
        <v>373</v>
      </c>
      <c r="N233" s="7">
        <f>(K233/L233)-1</f>
        <v>0.25408719346049047</v>
      </c>
      <c r="O233" s="9">
        <f>G233+K233</f>
        <v>3531</v>
      </c>
      <c r="P233" s="10">
        <f>H233+L233</f>
        <v>2811</v>
      </c>
      <c r="Q233" s="8">
        <f>O233-P233</f>
        <v>720</v>
      </c>
      <c r="R233" s="15">
        <f>(O233/P233)-1</f>
        <v>0.25613660618996792</v>
      </c>
      <c r="S233" s="5">
        <v>2.1970000000000001</v>
      </c>
      <c r="T233" s="5">
        <v>1.7459</v>
      </c>
      <c r="U233" s="6">
        <f>S233-T233</f>
        <v>0.45110000000000006</v>
      </c>
      <c r="V233" s="7">
        <f>(S233/T233)-1</f>
        <v>0.25837676842889068</v>
      </c>
      <c r="W233" s="5">
        <v>1.4728000000000001</v>
      </c>
      <c r="X233" s="5">
        <v>1.1744000000000001</v>
      </c>
      <c r="Y233" s="6">
        <f>W233-X233</f>
        <v>0.2984</v>
      </c>
      <c r="Z233" s="7">
        <f>(W233/X233)-1</f>
        <v>0.25408719346049047</v>
      </c>
      <c r="AA233" s="5">
        <v>3.6698</v>
      </c>
      <c r="AB233" s="5">
        <v>2.9203000000000001</v>
      </c>
      <c r="AC233" s="6">
        <f>AA233-AB233</f>
        <v>0.74949999999999983</v>
      </c>
      <c r="AD233" s="7">
        <f>(AA233/AB233)-1</f>
        <v>0.25665171386501373</v>
      </c>
      <c r="AE233" s="13">
        <f>(F233/AD233)-1</f>
        <v>0.45860164149139382</v>
      </c>
      <c r="AF233" s="5">
        <f>C233-AA233</f>
        <v>21.805200000000003</v>
      </c>
    </row>
    <row r="234" spans="1:32" x14ac:dyDescent="0.25">
      <c r="A234" t="s">
        <v>483</v>
      </c>
      <c r="B234" t="s">
        <v>484</v>
      </c>
      <c r="C234" s="5">
        <v>3.11</v>
      </c>
      <c r="D234" s="5">
        <v>8.7999999999999995E-2</v>
      </c>
      <c r="E234" s="6">
        <f>C234-D234</f>
        <v>3.0219999999999998</v>
      </c>
      <c r="F234" s="15">
        <f>(C234/D234)-1</f>
        <v>34.340909090909093</v>
      </c>
      <c r="G234">
        <v>333</v>
      </c>
      <c r="H234">
        <v>265</v>
      </c>
      <c r="I234" s="8">
        <f>G234-H234</f>
        <v>68</v>
      </c>
      <c r="J234" s="7">
        <f>(G234/H234)-1</f>
        <v>0.2566037735849056</v>
      </c>
      <c r="K234">
        <v>279</v>
      </c>
      <c r="L234">
        <v>213</v>
      </c>
      <c r="M234" s="8">
        <f>K234-L234</f>
        <v>66</v>
      </c>
      <c r="N234" s="7">
        <f>(K234/L234)-1</f>
        <v>0.3098591549295775</v>
      </c>
      <c r="O234" s="9">
        <f>G234+K234</f>
        <v>612</v>
      </c>
      <c r="P234" s="10">
        <f>H234+L234</f>
        <v>478</v>
      </c>
      <c r="Q234" s="8">
        <f>O234-P234</f>
        <v>134</v>
      </c>
      <c r="R234" s="15">
        <f>(O234/P234)-1</f>
        <v>0.2803347280334727</v>
      </c>
      <c r="S234" s="5">
        <v>0.43290000000000001</v>
      </c>
      <c r="T234" s="5">
        <v>0.34449999999999997</v>
      </c>
      <c r="U234" s="6">
        <f>S234-T234</f>
        <v>8.8400000000000034E-2</v>
      </c>
      <c r="V234" s="7">
        <f>(S234/T234)-1</f>
        <v>0.25660377358490583</v>
      </c>
      <c r="W234" s="5">
        <v>0.22320000000000001</v>
      </c>
      <c r="X234" s="5">
        <v>0.1704</v>
      </c>
      <c r="Y234" s="6">
        <f>W234-X234</f>
        <v>5.2800000000000014E-2</v>
      </c>
      <c r="Z234" s="7">
        <f>(W234/X234)-1</f>
        <v>0.3098591549295775</v>
      </c>
      <c r="AA234" s="5">
        <v>0.65610000000000002</v>
      </c>
      <c r="AB234" s="5">
        <v>0.51490000000000002</v>
      </c>
      <c r="AC234" s="6">
        <f>AA234-AB234</f>
        <v>0.14119999999999999</v>
      </c>
      <c r="AD234" s="7">
        <f>(AA234/AB234)-1</f>
        <v>0.27422800543794912</v>
      </c>
      <c r="AE234" s="13">
        <f>(F234/AD234)-1</f>
        <v>124.22757854751481</v>
      </c>
      <c r="AF234" s="5">
        <f>C234-AA234</f>
        <v>2.4539</v>
      </c>
    </row>
    <row r="235" spans="1:32" x14ac:dyDescent="0.25">
      <c r="A235" t="s">
        <v>485</v>
      </c>
      <c r="B235" t="s">
        <v>486</v>
      </c>
      <c r="C235" s="5">
        <v>7.0994999999999999</v>
      </c>
      <c r="D235" s="5">
        <v>6.6994999999999996</v>
      </c>
      <c r="E235" s="6">
        <f>C235-D235</f>
        <v>0.40000000000000036</v>
      </c>
      <c r="F235" s="15">
        <f>(C235/D235)-1</f>
        <v>5.9705948205089898E-2</v>
      </c>
      <c r="G235">
        <v>357</v>
      </c>
      <c r="H235">
        <v>287</v>
      </c>
      <c r="I235" s="8">
        <f>G235-H235</f>
        <v>70</v>
      </c>
      <c r="J235" s="7">
        <f>(G235/H235)-1</f>
        <v>0.24390243902439024</v>
      </c>
      <c r="K235">
        <v>419</v>
      </c>
      <c r="L235">
        <v>323</v>
      </c>
      <c r="M235" s="8">
        <f>K235-L235</f>
        <v>96</v>
      </c>
      <c r="N235" s="7">
        <f>(K235/L235)-1</f>
        <v>0.29721362229102177</v>
      </c>
      <c r="O235" s="9">
        <f>G235+K235</f>
        <v>776</v>
      </c>
      <c r="P235" s="10">
        <f>H235+L235</f>
        <v>610</v>
      </c>
      <c r="Q235" s="8">
        <f>O235-P235</f>
        <v>166</v>
      </c>
      <c r="R235" s="15">
        <f>(O235/P235)-1</f>
        <v>0.27213114754098355</v>
      </c>
      <c r="S235" s="5">
        <v>0.46410000000000001</v>
      </c>
      <c r="T235" s="5">
        <v>0.37309999999999999</v>
      </c>
      <c r="U235" s="6">
        <f>S235-T235</f>
        <v>9.1000000000000025E-2</v>
      </c>
      <c r="V235" s="7">
        <f>(S235/T235)-1</f>
        <v>0.24390243902439024</v>
      </c>
      <c r="W235" s="5">
        <v>0.33520000000000011</v>
      </c>
      <c r="X235" s="5">
        <v>0.25840000000000002</v>
      </c>
      <c r="Y235" s="6">
        <f>W235-X235</f>
        <v>7.680000000000009E-2</v>
      </c>
      <c r="Z235" s="7">
        <f>(W235/X235)-1</f>
        <v>0.29721362229102199</v>
      </c>
      <c r="AA235" s="5">
        <v>0.79930000000000012</v>
      </c>
      <c r="AB235" s="5">
        <v>0.63149999999999995</v>
      </c>
      <c r="AC235" s="6">
        <f>AA235-AB235</f>
        <v>0.16780000000000017</v>
      </c>
      <c r="AD235" s="7">
        <f>(AA235/AB235)-1</f>
        <v>0.26571654790182131</v>
      </c>
      <c r="AE235" s="13">
        <f>(F235/AD235)-1</f>
        <v>-0.77530210791707843</v>
      </c>
      <c r="AF235" s="5">
        <f>C235-AA235</f>
        <v>6.3002000000000002</v>
      </c>
    </row>
    <row r="236" spans="1:32" x14ac:dyDescent="0.25">
      <c r="A236" t="s">
        <v>487</v>
      </c>
      <c r="B236" t="s">
        <v>488</v>
      </c>
      <c r="C236" s="5">
        <v>6.2008000000000001</v>
      </c>
      <c r="D236" s="5">
        <v>2.7867999999999999</v>
      </c>
      <c r="E236" s="6">
        <f>C236-D236</f>
        <v>3.4140000000000001</v>
      </c>
      <c r="F236" s="15">
        <f>(C236/D236)-1</f>
        <v>1.2250610018659396</v>
      </c>
      <c r="G236">
        <v>621</v>
      </c>
      <c r="H236">
        <v>505</v>
      </c>
      <c r="I236" s="8">
        <f>G236-H236</f>
        <v>116</v>
      </c>
      <c r="J236" s="7">
        <f>(G236/H236)-1</f>
        <v>0.22970297029702968</v>
      </c>
      <c r="K236">
        <v>736</v>
      </c>
      <c r="L236">
        <v>590</v>
      </c>
      <c r="M236" s="8">
        <f>K236-L236</f>
        <v>146</v>
      </c>
      <c r="N236" s="7">
        <f>(K236/L236)-1</f>
        <v>0.24745762711864416</v>
      </c>
      <c r="O236" s="9">
        <f>G236+K236</f>
        <v>1357</v>
      </c>
      <c r="P236" s="10">
        <f>H236+L236</f>
        <v>1095</v>
      </c>
      <c r="Q236" s="8">
        <f>O236-P236</f>
        <v>262</v>
      </c>
      <c r="R236" s="15">
        <f>(O236/P236)-1</f>
        <v>0.23926940639269412</v>
      </c>
      <c r="S236" s="5">
        <v>0.80730000000000002</v>
      </c>
      <c r="T236" s="5">
        <v>0.65649999999999997</v>
      </c>
      <c r="U236" s="6">
        <f>S236-T236</f>
        <v>0.15080000000000005</v>
      </c>
      <c r="V236" s="7">
        <f>(S236/T236)-1</f>
        <v>0.22970297029702968</v>
      </c>
      <c r="W236" s="5">
        <v>0.5888000000000001</v>
      </c>
      <c r="X236" s="5">
        <v>0.47199999999999998</v>
      </c>
      <c r="Y236" s="6">
        <f>W236-X236</f>
        <v>0.11680000000000013</v>
      </c>
      <c r="Z236" s="7">
        <f>(W236/X236)-1</f>
        <v>0.24745762711864439</v>
      </c>
      <c r="AA236" s="5">
        <v>1.3960999999999999</v>
      </c>
      <c r="AB236" s="5">
        <v>1.1285000000000001</v>
      </c>
      <c r="AC236" s="6">
        <f>AA236-AB236</f>
        <v>0.26759999999999984</v>
      </c>
      <c r="AD236" s="7">
        <f>(AA236/AB236)-1</f>
        <v>0.23712893221089937</v>
      </c>
      <c r="AE236" s="13">
        <f>(F236/AD236)-1</f>
        <v>4.1662232459107367</v>
      </c>
      <c r="AF236" s="5">
        <f>C236-AA236</f>
        <v>4.8047000000000004</v>
      </c>
    </row>
    <row r="237" spans="1:32" x14ac:dyDescent="0.25">
      <c r="A237" t="s">
        <v>489</v>
      </c>
      <c r="B237" t="s">
        <v>490</v>
      </c>
      <c r="C237" s="5">
        <v>7.5215999999999994</v>
      </c>
      <c r="D237" s="5">
        <v>2.0590000000000002</v>
      </c>
      <c r="E237" s="6">
        <f>C237-D237</f>
        <v>5.4625999999999992</v>
      </c>
      <c r="F237" s="15">
        <f>(C237/D237)-1</f>
        <v>2.6530354541039332</v>
      </c>
      <c r="G237">
        <v>561</v>
      </c>
      <c r="H237">
        <v>450</v>
      </c>
      <c r="I237" s="8">
        <f>G237-H237</f>
        <v>111</v>
      </c>
      <c r="J237" s="7">
        <f>(G237/H237)-1</f>
        <v>0.24666666666666659</v>
      </c>
      <c r="K237">
        <v>831</v>
      </c>
      <c r="L237">
        <v>613</v>
      </c>
      <c r="M237" s="8">
        <f>K237-L237</f>
        <v>218</v>
      </c>
      <c r="N237" s="7">
        <f>(K237/L237)-1</f>
        <v>0.35562805872756931</v>
      </c>
      <c r="O237" s="9">
        <f>G237+K237</f>
        <v>1392</v>
      </c>
      <c r="P237" s="10">
        <f>H237+L237</f>
        <v>1063</v>
      </c>
      <c r="Q237" s="8">
        <f>O237-P237</f>
        <v>329</v>
      </c>
      <c r="R237" s="15">
        <f>(O237/P237)-1</f>
        <v>0.30950141110065843</v>
      </c>
      <c r="S237" s="5">
        <v>0.72930000000000006</v>
      </c>
      <c r="T237" s="5">
        <v>0.58499999999999996</v>
      </c>
      <c r="U237" s="6">
        <f>S237-T237</f>
        <v>0.14430000000000009</v>
      </c>
      <c r="V237" s="7">
        <f>(S237/T237)-1</f>
        <v>0.24666666666666681</v>
      </c>
      <c r="W237" s="5">
        <v>0.66480000000000006</v>
      </c>
      <c r="X237" s="5">
        <v>0.49040000000000011</v>
      </c>
      <c r="Y237" s="6">
        <f>W237-X237</f>
        <v>0.17439999999999994</v>
      </c>
      <c r="Z237" s="7">
        <f>(W237/X237)-1</f>
        <v>0.35562805872756909</v>
      </c>
      <c r="AA237" s="5">
        <v>1.3940999999999999</v>
      </c>
      <c r="AB237" s="5">
        <v>1.0753999999999999</v>
      </c>
      <c r="AC237" s="6">
        <f>AA237-AB237</f>
        <v>0.31869999999999998</v>
      </c>
      <c r="AD237" s="7">
        <f>(AA237/AB237)-1</f>
        <v>0.29635484470894546</v>
      </c>
      <c r="AE237" s="13">
        <f>(F237/AD237)-1</f>
        <v>7.9522256898128969</v>
      </c>
      <c r="AF237" s="5">
        <f>C237-AA237</f>
        <v>6.1274999999999995</v>
      </c>
    </row>
    <row r="238" spans="1:32" x14ac:dyDescent="0.25">
      <c r="A238" t="s">
        <v>491</v>
      </c>
      <c r="B238" t="s">
        <v>492</v>
      </c>
      <c r="C238" s="5">
        <v>1.97</v>
      </c>
      <c r="D238" s="5">
        <v>1.794</v>
      </c>
      <c r="E238" s="6">
        <f>C238-D238</f>
        <v>0.17599999999999993</v>
      </c>
      <c r="F238" s="15">
        <f>(C238/D238)-1</f>
        <v>9.8104793756967679E-2</v>
      </c>
      <c r="G238">
        <v>93</v>
      </c>
      <c r="H238">
        <v>71</v>
      </c>
      <c r="I238" s="8">
        <f>G238-H238</f>
        <v>22</v>
      </c>
      <c r="J238" s="7">
        <f>(G238/H238)-1</f>
        <v>0.3098591549295775</v>
      </c>
      <c r="K238">
        <v>114</v>
      </c>
      <c r="L238">
        <v>83</v>
      </c>
      <c r="M238" s="8">
        <f>K238-L238</f>
        <v>31</v>
      </c>
      <c r="N238" s="7">
        <f>(K238/L238)-1</f>
        <v>0.37349397590361444</v>
      </c>
      <c r="O238" s="9">
        <f>G238+K238</f>
        <v>207</v>
      </c>
      <c r="P238" s="10">
        <f>H238+L238</f>
        <v>154</v>
      </c>
      <c r="Q238" s="8">
        <f>O238-P238</f>
        <v>53</v>
      </c>
      <c r="R238" s="15">
        <f>(O238/P238)-1</f>
        <v>0.3441558441558441</v>
      </c>
      <c r="S238" s="5">
        <v>0.12089999999999999</v>
      </c>
      <c r="T238" s="5">
        <v>9.2299999999999993E-2</v>
      </c>
      <c r="U238" s="6">
        <f>S238-T238</f>
        <v>2.86E-2</v>
      </c>
      <c r="V238" s="7">
        <f>(S238/T238)-1</f>
        <v>0.3098591549295775</v>
      </c>
      <c r="W238" s="5">
        <v>9.1200000000000003E-2</v>
      </c>
      <c r="X238" s="5">
        <v>6.6400000000000001E-2</v>
      </c>
      <c r="Y238" s="6">
        <f>W238-X238</f>
        <v>2.4800000000000003E-2</v>
      </c>
      <c r="Z238" s="7">
        <f>(W238/X238)-1</f>
        <v>0.37349397590361444</v>
      </c>
      <c r="AA238" s="5">
        <v>0.21210000000000001</v>
      </c>
      <c r="AB238" s="5">
        <v>0.15870000000000001</v>
      </c>
      <c r="AC238" s="6">
        <f>AA238-AB238</f>
        <v>5.3400000000000003E-2</v>
      </c>
      <c r="AD238" s="7">
        <f>(AA238/AB238)-1</f>
        <v>0.33648393194707005</v>
      </c>
      <c r="AE238" s="13">
        <f>(F238/AD238)-1</f>
        <v>-0.70844137136271979</v>
      </c>
      <c r="AF238" s="5">
        <f>C238-AA238</f>
        <v>1.7579</v>
      </c>
    </row>
    <row r="239" spans="1:32" x14ac:dyDescent="0.25">
      <c r="A239" t="s">
        <v>493</v>
      </c>
      <c r="B239" t="s">
        <v>494</v>
      </c>
      <c r="C239" s="5">
        <v>2.2429999999999999</v>
      </c>
      <c r="D239" s="5">
        <v>2.2429999999999999</v>
      </c>
      <c r="E239" s="6">
        <f>C239-D239</f>
        <v>0</v>
      </c>
      <c r="F239" s="15">
        <f>(C239/D239)-1</f>
        <v>0</v>
      </c>
      <c r="G239">
        <v>134</v>
      </c>
      <c r="H239">
        <v>112</v>
      </c>
      <c r="I239" s="8">
        <f>G239-H239</f>
        <v>22</v>
      </c>
      <c r="J239" s="7">
        <f>(G239/H239)-1</f>
        <v>0.1964285714285714</v>
      </c>
      <c r="K239">
        <v>196</v>
      </c>
      <c r="L239">
        <v>135</v>
      </c>
      <c r="M239" s="8">
        <f>K239-L239</f>
        <v>61</v>
      </c>
      <c r="N239" s="7">
        <f>(K239/L239)-1</f>
        <v>0.45185185185185195</v>
      </c>
      <c r="O239" s="9">
        <f>G239+K239</f>
        <v>330</v>
      </c>
      <c r="P239" s="10">
        <f>H239+L239</f>
        <v>247</v>
      </c>
      <c r="Q239" s="8">
        <f>O239-P239</f>
        <v>83</v>
      </c>
      <c r="R239" s="15">
        <f>(O239/P239)-1</f>
        <v>0.33603238866396756</v>
      </c>
      <c r="S239" s="5">
        <v>0.17419999999999999</v>
      </c>
      <c r="T239" s="5">
        <v>0.14560000000000001</v>
      </c>
      <c r="U239" s="6">
        <f>S239-T239</f>
        <v>2.8599999999999987E-2</v>
      </c>
      <c r="V239" s="7">
        <f>(S239/T239)-1</f>
        <v>0.1964285714285714</v>
      </c>
      <c r="W239" s="5">
        <v>0.15679999999999999</v>
      </c>
      <c r="X239" s="5">
        <v>0.108</v>
      </c>
      <c r="Y239" s="6">
        <f>W239-X239</f>
        <v>4.8799999999999996E-2</v>
      </c>
      <c r="Z239" s="7">
        <f>(W239/X239)-1</f>
        <v>0.45185185185185173</v>
      </c>
      <c r="AA239" s="5">
        <v>0.33100000000000002</v>
      </c>
      <c r="AB239" s="5">
        <v>0.25359999999999999</v>
      </c>
      <c r="AC239" s="6">
        <f>AA239-AB239</f>
        <v>7.7400000000000024E-2</v>
      </c>
      <c r="AD239" s="7">
        <f>(AA239/AB239)-1</f>
        <v>0.30520504731861209</v>
      </c>
      <c r="AE239" s="13">
        <f>(F239/AD239)-1</f>
        <v>-1</v>
      </c>
      <c r="AF239" s="5">
        <f>C239-AA239</f>
        <v>1.9119999999999999</v>
      </c>
    </row>
    <row r="240" spans="1:32" x14ac:dyDescent="0.25">
      <c r="A240" t="s">
        <v>495</v>
      </c>
      <c r="B240" t="s">
        <v>496</v>
      </c>
      <c r="C240" s="5">
        <v>0.83299999999999996</v>
      </c>
      <c r="D240" s="5">
        <v>3.3000000000000002E-2</v>
      </c>
      <c r="E240" s="6">
        <f>C240-D240</f>
        <v>0.79999999999999993</v>
      </c>
      <c r="F240" s="15">
        <f>(C240/D240)-1</f>
        <v>24.242424242424239</v>
      </c>
      <c r="G240">
        <v>181</v>
      </c>
      <c r="H240">
        <v>147</v>
      </c>
      <c r="I240" s="8">
        <f>G240-H240</f>
        <v>34</v>
      </c>
      <c r="J240" s="7">
        <f>(G240/H240)-1</f>
        <v>0.23129251700680276</v>
      </c>
      <c r="K240">
        <v>241</v>
      </c>
      <c r="L240">
        <v>169</v>
      </c>
      <c r="M240" s="8">
        <f>K240-L240</f>
        <v>72</v>
      </c>
      <c r="N240" s="7">
        <f>(K240/L240)-1</f>
        <v>0.42603550295857984</v>
      </c>
      <c r="O240" s="9">
        <f>G240+K240</f>
        <v>422</v>
      </c>
      <c r="P240" s="10">
        <f>H240+L240</f>
        <v>316</v>
      </c>
      <c r="Q240" s="8">
        <f>O240-P240</f>
        <v>106</v>
      </c>
      <c r="R240" s="15">
        <f>(O240/P240)-1</f>
        <v>0.33544303797468356</v>
      </c>
      <c r="S240" s="5">
        <v>0.23530000000000001</v>
      </c>
      <c r="T240" s="5">
        <v>0.19109999999999999</v>
      </c>
      <c r="U240" s="6">
        <f>S240-T240</f>
        <v>4.4200000000000017E-2</v>
      </c>
      <c r="V240" s="7">
        <f>(S240/T240)-1</f>
        <v>0.23129251700680276</v>
      </c>
      <c r="W240" s="5">
        <v>0.1928</v>
      </c>
      <c r="X240" s="5">
        <v>0.13519999999999999</v>
      </c>
      <c r="Y240" s="6">
        <f>W240-X240</f>
        <v>5.7600000000000012E-2</v>
      </c>
      <c r="Z240" s="7">
        <f>(W240/X240)-1</f>
        <v>0.42603550295858006</v>
      </c>
      <c r="AA240" s="5">
        <v>0.42809999999999998</v>
      </c>
      <c r="AB240" s="5">
        <v>0.32629999999999998</v>
      </c>
      <c r="AC240" s="6">
        <f>AA240-AB240</f>
        <v>0.1018</v>
      </c>
      <c r="AD240" s="7">
        <f>(AA240/AB240)-1</f>
        <v>0.31198283787925218</v>
      </c>
      <c r="AE240" s="13">
        <f>(F240/AD240)-1</f>
        <v>76.704351967613263</v>
      </c>
      <c r="AF240" s="5">
        <f>C240-AA240</f>
        <v>0.40489999999999998</v>
      </c>
    </row>
    <row r="241" spans="1:32" x14ac:dyDescent="0.25">
      <c r="A241" t="s">
        <v>497</v>
      </c>
      <c r="B241" t="s">
        <v>498</v>
      </c>
      <c r="C241" s="5">
        <v>2.5484</v>
      </c>
      <c r="D241" s="5">
        <v>1.4863999999999999</v>
      </c>
      <c r="E241" s="6">
        <f>C241-D241</f>
        <v>1.0620000000000001</v>
      </c>
      <c r="F241" s="15">
        <f>(C241/D241)-1</f>
        <v>0.71447793326157161</v>
      </c>
      <c r="G241">
        <v>166</v>
      </c>
      <c r="H241">
        <v>137</v>
      </c>
      <c r="I241" s="8">
        <f>G241-H241</f>
        <v>29</v>
      </c>
      <c r="J241" s="7">
        <f>(G241/H241)-1</f>
        <v>0.2116788321167884</v>
      </c>
      <c r="K241">
        <v>208</v>
      </c>
      <c r="L241">
        <v>186</v>
      </c>
      <c r="M241" s="8">
        <f>K241-L241</f>
        <v>22</v>
      </c>
      <c r="N241" s="7">
        <f>(K241/L241)-1</f>
        <v>0.11827956989247301</v>
      </c>
      <c r="O241" s="9">
        <f>G241+K241</f>
        <v>374</v>
      </c>
      <c r="P241" s="10">
        <f>H241+L241</f>
        <v>323</v>
      </c>
      <c r="Q241" s="8">
        <f>O241-P241</f>
        <v>51</v>
      </c>
      <c r="R241" s="15">
        <f>(O241/P241)-1</f>
        <v>0.15789473684210531</v>
      </c>
      <c r="S241" s="5">
        <v>0.21579999999999999</v>
      </c>
      <c r="T241" s="5">
        <v>0.17810000000000001</v>
      </c>
      <c r="U241" s="6">
        <f>S241-T241</f>
        <v>3.7699999999999984E-2</v>
      </c>
      <c r="V241" s="7">
        <f>(S241/T241)-1</f>
        <v>0.21167883211678817</v>
      </c>
      <c r="W241" s="5">
        <v>0.16639999999999999</v>
      </c>
      <c r="X241" s="5">
        <v>0.14879999999999999</v>
      </c>
      <c r="Y241" s="6">
        <f>W241-X241</f>
        <v>1.7600000000000005E-2</v>
      </c>
      <c r="Z241" s="7">
        <f>(W241/X241)-1</f>
        <v>0.11827956989247324</v>
      </c>
      <c r="AA241" s="5">
        <v>0.38219999999999998</v>
      </c>
      <c r="AB241" s="5">
        <v>0.32690000000000002</v>
      </c>
      <c r="AC241" s="6">
        <f>AA241-AB241</f>
        <v>5.529999999999996E-2</v>
      </c>
      <c r="AD241" s="7">
        <f>(AA241/AB241)-1</f>
        <v>0.16916488222698067</v>
      </c>
      <c r="AE241" s="13">
        <f>(F241/AD241)-1</f>
        <v>3.2235594282677731</v>
      </c>
      <c r="AF241" s="5">
        <f>C241-AA241</f>
        <v>2.1661999999999999</v>
      </c>
    </row>
    <row r="242" spans="1:32" x14ac:dyDescent="0.25">
      <c r="A242" t="s">
        <v>499</v>
      </c>
      <c r="B242" t="s">
        <v>500</v>
      </c>
      <c r="C242" s="5">
        <v>9.2847999999999988</v>
      </c>
      <c r="D242" s="5">
        <v>7.9905000000000026</v>
      </c>
      <c r="E242" s="6">
        <f>C242-D242</f>
        <v>1.2942999999999962</v>
      </c>
      <c r="F242" s="15">
        <f>(C242/D242)-1</f>
        <v>0.16197985107314894</v>
      </c>
      <c r="G242">
        <v>370</v>
      </c>
      <c r="H242">
        <v>292</v>
      </c>
      <c r="I242" s="8">
        <f>G242-H242</f>
        <v>78</v>
      </c>
      <c r="J242" s="7">
        <f>(G242/H242)-1</f>
        <v>0.26712328767123283</v>
      </c>
      <c r="K242">
        <v>507</v>
      </c>
      <c r="L242">
        <v>365</v>
      </c>
      <c r="M242" s="8">
        <f>K242-L242</f>
        <v>142</v>
      </c>
      <c r="N242" s="7">
        <f>(K242/L242)-1</f>
        <v>0.38904109589041092</v>
      </c>
      <c r="O242" s="9">
        <f>G242+K242</f>
        <v>877</v>
      </c>
      <c r="P242" s="10">
        <f>H242+L242</f>
        <v>657</v>
      </c>
      <c r="Q242" s="8">
        <f>O242-P242</f>
        <v>220</v>
      </c>
      <c r="R242" s="15">
        <f>(O242/P242)-1</f>
        <v>0.33485540334855401</v>
      </c>
      <c r="S242" s="5">
        <v>0.48099999999999998</v>
      </c>
      <c r="T242" s="5">
        <v>0.37959999999999999</v>
      </c>
      <c r="U242" s="6">
        <f>S242-T242</f>
        <v>0.10139999999999999</v>
      </c>
      <c r="V242" s="7">
        <f>(S242/T242)-1</f>
        <v>0.26712328767123283</v>
      </c>
      <c r="W242" s="5">
        <v>0.40560000000000002</v>
      </c>
      <c r="X242" s="5">
        <v>0.29199999999999998</v>
      </c>
      <c r="Y242" s="6">
        <f>W242-X242</f>
        <v>0.11360000000000003</v>
      </c>
      <c r="Z242" s="7">
        <f>(W242/X242)-1</f>
        <v>0.38904109589041114</v>
      </c>
      <c r="AA242" s="5">
        <v>0.88660000000000005</v>
      </c>
      <c r="AB242" s="5">
        <v>0.67159999999999997</v>
      </c>
      <c r="AC242" s="6">
        <f>AA242-AB242</f>
        <v>0.21500000000000008</v>
      </c>
      <c r="AD242" s="7">
        <f>(AA242/AB242)-1</f>
        <v>0.32013103037522339</v>
      </c>
      <c r="AE242" s="13">
        <f>(F242/AD242)-1</f>
        <v>-0.49402014892685209</v>
      </c>
      <c r="AF242" s="5">
        <f>C242-AA242</f>
        <v>8.3981999999999992</v>
      </c>
    </row>
    <row r="243" spans="1:32" x14ac:dyDescent="0.25">
      <c r="A243" t="s">
        <v>501</v>
      </c>
      <c r="B243" t="s">
        <v>502</v>
      </c>
      <c r="C243" s="5">
        <v>48.253</v>
      </c>
      <c r="D243" s="5">
        <v>35.762999999999998</v>
      </c>
      <c r="E243" s="6">
        <f>C243-D243</f>
        <v>12.490000000000002</v>
      </c>
      <c r="F243" s="15">
        <f>(C243/D243)-1</f>
        <v>0.34924363168637984</v>
      </c>
      <c r="G243">
        <v>3115</v>
      </c>
      <c r="H243">
        <v>2524</v>
      </c>
      <c r="I243" s="8">
        <f>G243-H243</f>
        <v>591</v>
      </c>
      <c r="J243" s="7">
        <f>(G243/H243)-1</f>
        <v>0.23415213946117275</v>
      </c>
      <c r="K243">
        <v>3168</v>
      </c>
      <c r="L243">
        <v>2480</v>
      </c>
      <c r="M243" s="8">
        <f>K243-L243</f>
        <v>688</v>
      </c>
      <c r="N243" s="7">
        <f>(K243/L243)-1</f>
        <v>0.27741935483870961</v>
      </c>
      <c r="O243" s="9">
        <f>G243+K243</f>
        <v>6283</v>
      </c>
      <c r="P243" s="10">
        <f>H243+L243</f>
        <v>5004</v>
      </c>
      <c r="Q243" s="8">
        <f>O243-P243</f>
        <v>1279</v>
      </c>
      <c r="R243" s="15">
        <f>(O243/P243)-1</f>
        <v>0.25559552358113513</v>
      </c>
      <c r="S243" s="5">
        <v>4.0495000000000001</v>
      </c>
      <c r="T243" s="5">
        <v>3.2812000000000001</v>
      </c>
      <c r="U243" s="6">
        <f>S243-T243</f>
        <v>0.76829999999999998</v>
      </c>
      <c r="V243" s="7">
        <f>(S243/T243)-1</f>
        <v>0.23415213946117275</v>
      </c>
      <c r="W243" s="5">
        <v>2.5344000000000002</v>
      </c>
      <c r="X243" s="5">
        <v>1.984</v>
      </c>
      <c r="Y243" s="6">
        <f>W243-X243</f>
        <v>0.55040000000000022</v>
      </c>
      <c r="Z243" s="7">
        <f>(W243/X243)-1</f>
        <v>0.27741935483870983</v>
      </c>
      <c r="AA243" s="5">
        <v>6.5838999999999999</v>
      </c>
      <c r="AB243" s="5">
        <v>5.265200000000001</v>
      </c>
      <c r="AC243" s="6">
        <f>AA243-AB243</f>
        <v>1.3186999999999989</v>
      </c>
      <c r="AD243" s="7">
        <f>(AA243/AB243)-1</f>
        <v>0.25045582314062109</v>
      </c>
      <c r="AE243" s="13">
        <f>(F243/AD243)-1</f>
        <v>0.39443206912499407</v>
      </c>
      <c r="AF243" s="5">
        <f>C243-AA243</f>
        <v>41.6691</v>
      </c>
    </row>
    <row r="244" spans="1:32" x14ac:dyDescent="0.25">
      <c r="A244" t="s">
        <v>503</v>
      </c>
      <c r="B244" t="s">
        <v>504</v>
      </c>
      <c r="C244" s="5">
        <v>9.1214000000000013</v>
      </c>
      <c r="D244" s="5">
        <v>4.4403999999999986</v>
      </c>
      <c r="E244" s="6">
        <f>C244-D244</f>
        <v>4.6810000000000027</v>
      </c>
      <c r="F244" s="15">
        <f>(C244/D244)-1</f>
        <v>1.0541843077200261</v>
      </c>
      <c r="G244">
        <v>834</v>
      </c>
      <c r="H244">
        <v>725</v>
      </c>
      <c r="I244" s="8">
        <f>G244-H244</f>
        <v>109</v>
      </c>
      <c r="J244" s="7">
        <f>(G244/H244)-1</f>
        <v>0.15034482758620693</v>
      </c>
      <c r="K244">
        <v>847</v>
      </c>
      <c r="L244">
        <v>618</v>
      </c>
      <c r="M244" s="8">
        <f>K244-L244</f>
        <v>229</v>
      </c>
      <c r="N244" s="7">
        <f>(K244/L244)-1</f>
        <v>0.37055016181229772</v>
      </c>
      <c r="O244" s="9">
        <f>G244+K244</f>
        <v>1681</v>
      </c>
      <c r="P244" s="10">
        <f>H244+L244</f>
        <v>1343</v>
      </c>
      <c r="Q244" s="8">
        <f>O244-P244</f>
        <v>338</v>
      </c>
      <c r="R244" s="15">
        <f>(O244/P244)-1</f>
        <v>0.25167535368577809</v>
      </c>
      <c r="S244" s="5">
        <v>1.0842000000000001</v>
      </c>
      <c r="T244" s="5">
        <v>0.9425</v>
      </c>
      <c r="U244" s="6">
        <f>S244-T244</f>
        <v>0.14170000000000005</v>
      </c>
      <c r="V244" s="7">
        <f>(S244/T244)-1</f>
        <v>0.15034482758620693</v>
      </c>
      <c r="W244" s="5">
        <v>0.67759999999999998</v>
      </c>
      <c r="X244" s="5">
        <v>0.49440000000000012</v>
      </c>
      <c r="Y244" s="6">
        <f>W244-X244</f>
        <v>0.18319999999999986</v>
      </c>
      <c r="Z244" s="7">
        <f>(W244/X244)-1</f>
        <v>0.37055016181229727</v>
      </c>
      <c r="AA244" s="5">
        <v>1.7618</v>
      </c>
      <c r="AB244" s="5">
        <v>1.4369000000000001</v>
      </c>
      <c r="AC244" s="6">
        <f>AA244-AB244</f>
        <v>0.32489999999999997</v>
      </c>
      <c r="AD244" s="7">
        <f>(AA244/AB244)-1</f>
        <v>0.22611176839028468</v>
      </c>
      <c r="AE244" s="13">
        <f>(F244/AD244)-1</f>
        <v>3.6622266290024781</v>
      </c>
      <c r="AF244" s="5">
        <f>C244-AA244</f>
        <v>7.3596000000000013</v>
      </c>
    </row>
    <row r="245" spans="1:32" x14ac:dyDescent="0.25">
      <c r="A245" t="s">
        <v>505</v>
      </c>
      <c r="B245" t="s">
        <v>506</v>
      </c>
      <c r="C245" s="5">
        <v>14.3085</v>
      </c>
      <c r="D245" s="5">
        <v>9.1255000000000006</v>
      </c>
      <c r="E245" s="6">
        <f>C245-D245</f>
        <v>5.1829999999999998</v>
      </c>
      <c r="F245" s="15">
        <f>(C245/D245)-1</f>
        <v>0.56796887841762089</v>
      </c>
      <c r="G245">
        <v>602</v>
      </c>
      <c r="H245">
        <v>494</v>
      </c>
      <c r="I245" s="8">
        <f>G245-H245</f>
        <v>108</v>
      </c>
      <c r="J245" s="7">
        <f>(G245/H245)-1</f>
        <v>0.21862348178137658</v>
      </c>
      <c r="K245">
        <v>630</v>
      </c>
      <c r="L245">
        <v>461</v>
      </c>
      <c r="M245" s="8">
        <f>K245-L245</f>
        <v>169</v>
      </c>
      <c r="N245" s="7">
        <f>(K245/L245)-1</f>
        <v>0.36659436008676782</v>
      </c>
      <c r="O245" s="9">
        <f>G245+K245</f>
        <v>1232</v>
      </c>
      <c r="P245" s="10">
        <f>H245+L245</f>
        <v>955</v>
      </c>
      <c r="Q245" s="8">
        <f>O245-P245</f>
        <v>277</v>
      </c>
      <c r="R245" s="15">
        <f>(O245/P245)-1</f>
        <v>0.29005235602094248</v>
      </c>
      <c r="S245" s="5">
        <v>0.78260000000000007</v>
      </c>
      <c r="T245" s="5">
        <v>0.64219999999999999</v>
      </c>
      <c r="U245" s="6">
        <f>S245-T245</f>
        <v>0.14040000000000008</v>
      </c>
      <c r="V245" s="7">
        <f>(S245/T245)-1</f>
        <v>0.21862348178137658</v>
      </c>
      <c r="W245" s="5">
        <v>0.504</v>
      </c>
      <c r="X245" s="5">
        <v>0.36880000000000002</v>
      </c>
      <c r="Y245" s="6">
        <f>W245-X245</f>
        <v>0.13519999999999999</v>
      </c>
      <c r="Z245" s="7">
        <f>(W245/X245)-1</f>
        <v>0.36659436008676782</v>
      </c>
      <c r="AA245" s="5">
        <v>1.2866</v>
      </c>
      <c r="AB245" s="5">
        <v>1.0109999999999999</v>
      </c>
      <c r="AC245" s="6">
        <f>AA245-AB245</f>
        <v>0.27560000000000007</v>
      </c>
      <c r="AD245" s="7">
        <f>(AA245/AB245)-1</f>
        <v>0.27260138476755702</v>
      </c>
      <c r="AE245" s="13">
        <f>(F245/AD245)-1</f>
        <v>1.0835142818585428</v>
      </c>
      <c r="AF245" s="5">
        <f>C245-AA245</f>
        <v>13.0219</v>
      </c>
    </row>
    <row r="246" spans="1:32" x14ac:dyDescent="0.25">
      <c r="A246" t="s">
        <v>507</v>
      </c>
      <c r="B246" t="s">
        <v>508</v>
      </c>
      <c r="C246" s="5">
        <v>10.493</v>
      </c>
      <c r="D246" s="5">
        <v>8.497000000000007</v>
      </c>
      <c r="E246" s="6">
        <f>C246-D246</f>
        <v>1.9959999999999933</v>
      </c>
      <c r="F246" s="15">
        <f>(C246/D246)-1</f>
        <v>0.23490643756619889</v>
      </c>
      <c r="G246">
        <v>758</v>
      </c>
      <c r="H246">
        <v>591</v>
      </c>
      <c r="I246" s="8">
        <f>G246-H246</f>
        <v>167</v>
      </c>
      <c r="J246" s="7">
        <f>(G246/H246)-1</f>
        <v>0.28257191201353637</v>
      </c>
      <c r="K246">
        <v>664</v>
      </c>
      <c r="L246">
        <v>376</v>
      </c>
      <c r="M246" s="8">
        <f>K246-L246</f>
        <v>288</v>
      </c>
      <c r="N246" s="7">
        <f>(K246/L246)-1</f>
        <v>0.76595744680851063</v>
      </c>
      <c r="O246" s="9">
        <f>G246+K246</f>
        <v>1422</v>
      </c>
      <c r="P246" s="10">
        <f>H246+L246</f>
        <v>967</v>
      </c>
      <c r="Q246" s="8">
        <f>O246-P246</f>
        <v>455</v>
      </c>
      <c r="R246" s="15">
        <f>(O246/P246)-1</f>
        <v>0.47052740434332985</v>
      </c>
      <c r="S246" s="5">
        <v>0.98539999999999994</v>
      </c>
      <c r="T246" s="5">
        <v>0.76830000000000009</v>
      </c>
      <c r="U246" s="6">
        <f>S246-T246</f>
        <v>0.21709999999999985</v>
      </c>
      <c r="V246" s="7">
        <f>(S246/T246)-1</f>
        <v>0.28257191201353615</v>
      </c>
      <c r="W246" s="5">
        <v>0.53120000000000001</v>
      </c>
      <c r="X246" s="5">
        <v>0.30080000000000001</v>
      </c>
      <c r="Y246" s="6">
        <f>W246-X246</f>
        <v>0.23039999999999999</v>
      </c>
      <c r="Z246" s="7">
        <f>(W246/X246)-1</f>
        <v>0.76595744680851063</v>
      </c>
      <c r="AA246" s="5">
        <v>1.5165999999999999</v>
      </c>
      <c r="AB246" s="5">
        <v>1.0690999999999999</v>
      </c>
      <c r="AC246" s="6">
        <f>AA246-AB246</f>
        <v>0.44750000000000001</v>
      </c>
      <c r="AD246" s="7">
        <f>(AA246/AB246)-1</f>
        <v>0.41857637264989256</v>
      </c>
      <c r="AE246" s="13">
        <f>(F246/AD246)-1</f>
        <v>-0.43879670971614937</v>
      </c>
      <c r="AF246" s="5">
        <f>C246-AA246</f>
        <v>8.9763999999999999</v>
      </c>
    </row>
    <row r="247" spans="1:32" x14ac:dyDescent="0.25">
      <c r="A247" t="s">
        <v>509</v>
      </c>
      <c r="B247" t="s">
        <v>510</v>
      </c>
      <c r="C247" s="5">
        <v>21.676100000000002</v>
      </c>
      <c r="D247" s="5">
        <v>16.069900000000001</v>
      </c>
      <c r="E247" s="6">
        <f>C247-D247</f>
        <v>5.6062000000000012</v>
      </c>
      <c r="F247" s="15">
        <f>(C247/D247)-1</f>
        <v>0.34886340300810836</v>
      </c>
      <c r="G247">
        <v>1121</v>
      </c>
      <c r="H247">
        <v>975</v>
      </c>
      <c r="I247" s="8">
        <f>G247-H247</f>
        <v>146</v>
      </c>
      <c r="J247" s="7">
        <f>(G247/H247)-1</f>
        <v>0.1497435897435897</v>
      </c>
      <c r="K247">
        <v>1088</v>
      </c>
      <c r="L247">
        <v>852</v>
      </c>
      <c r="M247" s="8">
        <f>K247-L247</f>
        <v>236</v>
      </c>
      <c r="N247" s="7">
        <f>(K247/L247)-1</f>
        <v>0.27699530516431925</v>
      </c>
      <c r="O247" s="9">
        <f>G247+K247</f>
        <v>2209</v>
      </c>
      <c r="P247" s="10">
        <f>H247+L247</f>
        <v>1827</v>
      </c>
      <c r="Q247" s="8">
        <f>O247-P247</f>
        <v>382</v>
      </c>
      <c r="R247" s="15">
        <f>(O247/P247)-1</f>
        <v>0.20908593322386415</v>
      </c>
      <c r="S247" s="5">
        <v>1.4573</v>
      </c>
      <c r="T247" s="5">
        <v>1.2675000000000001</v>
      </c>
      <c r="U247" s="6">
        <f>S247-T247</f>
        <v>0.18979999999999997</v>
      </c>
      <c r="V247" s="7">
        <f>(S247/T247)-1</f>
        <v>0.1497435897435897</v>
      </c>
      <c r="W247" s="5">
        <v>0.87040000000000006</v>
      </c>
      <c r="X247" s="5">
        <v>0.68159999999999998</v>
      </c>
      <c r="Y247" s="6">
        <f>W247-X247</f>
        <v>0.18880000000000008</v>
      </c>
      <c r="Z247" s="7">
        <f>(W247/X247)-1</f>
        <v>0.27699530516431947</v>
      </c>
      <c r="AA247" s="5">
        <v>2.3277000000000001</v>
      </c>
      <c r="AB247" s="5">
        <v>1.9491000000000001</v>
      </c>
      <c r="AC247" s="6">
        <f>AA247-AB247</f>
        <v>0.37860000000000005</v>
      </c>
      <c r="AD247" s="7">
        <f>(AA247/AB247)-1</f>
        <v>0.19424349699861487</v>
      </c>
      <c r="AE247" s="13">
        <f>(F247/AD247)-1</f>
        <v>0.79601072055758992</v>
      </c>
      <c r="AF247" s="5">
        <f>C247-AA247</f>
        <v>19.348400000000002</v>
      </c>
    </row>
    <row r="248" spans="1:32" x14ac:dyDescent="0.25">
      <c r="A248" t="s">
        <v>511</v>
      </c>
      <c r="B248" t="s">
        <v>512</v>
      </c>
      <c r="C248" s="5">
        <v>10.445</v>
      </c>
      <c r="D248" s="5">
        <v>7.3150000000000004</v>
      </c>
      <c r="E248" s="6">
        <f>C248-D248</f>
        <v>3.13</v>
      </c>
      <c r="F248" s="15">
        <f>(C248/D248)-1</f>
        <v>0.42788790157211198</v>
      </c>
      <c r="G248">
        <v>154</v>
      </c>
      <c r="H248">
        <v>129</v>
      </c>
      <c r="I248" s="8">
        <f>G248-H248</f>
        <v>25</v>
      </c>
      <c r="J248" s="7">
        <f>(G248/H248)-1</f>
        <v>0.193798449612403</v>
      </c>
      <c r="K248">
        <v>227</v>
      </c>
      <c r="L248">
        <v>159</v>
      </c>
      <c r="M248" s="8">
        <f>K248-L248</f>
        <v>68</v>
      </c>
      <c r="N248" s="7">
        <f>(K248/L248)-1</f>
        <v>0.42767295597484267</v>
      </c>
      <c r="O248" s="9">
        <f>G248+K248</f>
        <v>381</v>
      </c>
      <c r="P248" s="10">
        <f>H248+L248</f>
        <v>288</v>
      </c>
      <c r="Q248" s="8">
        <f>O248-P248</f>
        <v>93</v>
      </c>
      <c r="R248" s="15">
        <f>(O248/P248)-1</f>
        <v>0.32291666666666674</v>
      </c>
      <c r="S248" s="5">
        <v>0.20019999999999999</v>
      </c>
      <c r="T248" s="5">
        <v>0.16769999999999999</v>
      </c>
      <c r="U248" s="6">
        <f>S248-T248</f>
        <v>3.2500000000000001E-2</v>
      </c>
      <c r="V248" s="7">
        <f>(S248/T248)-1</f>
        <v>0.19379844961240322</v>
      </c>
      <c r="W248" s="5">
        <v>0.18160000000000001</v>
      </c>
      <c r="X248" s="5">
        <v>0.12720000000000001</v>
      </c>
      <c r="Y248" s="6">
        <f>W248-X248</f>
        <v>5.4400000000000004E-2</v>
      </c>
      <c r="Z248" s="7">
        <f>(W248/X248)-1</f>
        <v>0.42767295597484267</v>
      </c>
      <c r="AA248" s="5">
        <v>0.38180000000000008</v>
      </c>
      <c r="AB248" s="5">
        <v>0.29490000000000011</v>
      </c>
      <c r="AC248" s="6">
        <f>AA248-AB248</f>
        <v>8.6899999999999977E-2</v>
      </c>
      <c r="AD248" s="7">
        <f>(AA248/AB248)-1</f>
        <v>0.29467616141064745</v>
      </c>
      <c r="AE248" s="13">
        <f>(F248/AD248)-1</f>
        <v>0.45206147495530402</v>
      </c>
      <c r="AF248" s="5">
        <f>C248-AA248</f>
        <v>10.0632</v>
      </c>
    </row>
    <row r="249" spans="1:32" x14ac:dyDescent="0.25">
      <c r="A249" t="s">
        <v>513</v>
      </c>
      <c r="B249" t="s">
        <v>514</v>
      </c>
      <c r="C249" s="5">
        <v>4.0880000000000001</v>
      </c>
      <c r="D249" s="5">
        <v>0.58399999999999996</v>
      </c>
      <c r="E249" s="6">
        <f>C249-D249</f>
        <v>3.504</v>
      </c>
      <c r="F249" s="15">
        <f>(C249/D249)-1</f>
        <v>6.0000000000000009</v>
      </c>
      <c r="G249">
        <v>461</v>
      </c>
      <c r="H249">
        <v>359</v>
      </c>
      <c r="I249" s="8">
        <f>G249-H249</f>
        <v>102</v>
      </c>
      <c r="J249" s="7">
        <f>(G249/H249)-1</f>
        <v>0.28412256267409464</v>
      </c>
      <c r="K249">
        <v>491</v>
      </c>
      <c r="L249">
        <v>360</v>
      </c>
      <c r="M249" s="8">
        <f>K249-L249</f>
        <v>131</v>
      </c>
      <c r="N249" s="7">
        <f>(K249/L249)-1</f>
        <v>0.36388888888888893</v>
      </c>
      <c r="O249" s="9">
        <f>G249+K249</f>
        <v>952</v>
      </c>
      <c r="P249" s="10">
        <f>H249+L249</f>
        <v>719</v>
      </c>
      <c r="Q249" s="8">
        <f>O249-P249</f>
        <v>233</v>
      </c>
      <c r="R249" s="15">
        <f>(O249/P249)-1</f>
        <v>0.32406119610570228</v>
      </c>
      <c r="S249" s="5">
        <v>0.59930000000000005</v>
      </c>
      <c r="T249" s="5">
        <v>0.4667</v>
      </c>
      <c r="U249" s="6">
        <f>S249-T249</f>
        <v>0.13260000000000005</v>
      </c>
      <c r="V249" s="7">
        <f>(S249/T249)-1</f>
        <v>0.28412256267409486</v>
      </c>
      <c r="W249" s="5">
        <v>0.39279999999999998</v>
      </c>
      <c r="X249" s="5">
        <v>0.28799999999999998</v>
      </c>
      <c r="Y249" s="6">
        <f>W249-X249</f>
        <v>0.1048</v>
      </c>
      <c r="Z249" s="7">
        <f>(W249/X249)-1</f>
        <v>0.36388888888888893</v>
      </c>
      <c r="AA249" s="5">
        <v>0.99210000000000009</v>
      </c>
      <c r="AB249" s="5">
        <v>0.75470000000000004</v>
      </c>
      <c r="AC249" s="6">
        <f>AA249-AB249</f>
        <v>0.23740000000000006</v>
      </c>
      <c r="AD249" s="7">
        <f>(AA249/AB249)-1</f>
        <v>0.31456207764674704</v>
      </c>
      <c r="AE249" s="13">
        <f>(F249/AD249)-1</f>
        <v>18.074136478517275</v>
      </c>
      <c r="AF249" s="5">
        <f>C249-AA249</f>
        <v>3.0958999999999999</v>
      </c>
    </row>
    <row r="250" spans="1:32" x14ac:dyDescent="0.25">
      <c r="A250" t="s">
        <v>515</v>
      </c>
      <c r="B250" t="s">
        <v>516</v>
      </c>
      <c r="C250" s="5">
        <v>8.5525000000000002</v>
      </c>
      <c r="D250" s="5">
        <v>5.4625000000000004</v>
      </c>
      <c r="E250" s="6">
        <f>C250-D250</f>
        <v>3.09</v>
      </c>
      <c r="F250" s="15">
        <f>(C250/D250)-1</f>
        <v>0.56567505720823785</v>
      </c>
      <c r="G250">
        <v>623</v>
      </c>
      <c r="H250">
        <v>517</v>
      </c>
      <c r="I250" s="8">
        <f>G250-H250</f>
        <v>106</v>
      </c>
      <c r="J250" s="7">
        <f>(G250/H250)-1</f>
        <v>0.20502901353965175</v>
      </c>
      <c r="K250">
        <v>642</v>
      </c>
      <c r="L250">
        <v>508</v>
      </c>
      <c r="M250" s="8">
        <f>K250-L250</f>
        <v>134</v>
      </c>
      <c r="N250" s="7">
        <f>(K250/L250)-1</f>
        <v>0.26377952755905509</v>
      </c>
      <c r="O250" s="9">
        <f>G250+K250</f>
        <v>1265</v>
      </c>
      <c r="P250" s="10">
        <f>H250+L250</f>
        <v>1025</v>
      </c>
      <c r="Q250" s="8">
        <f>O250-P250</f>
        <v>240</v>
      </c>
      <c r="R250" s="15">
        <f>(O250/P250)-1</f>
        <v>0.23414634146341462</v>
      </c>
      <c r="S250" s="5">
        <v>0.80989999999999995</v>
      </c>
      <c r="T250" s="5">
        <v>0.67210000000000003</v>
      </c>
      <c r="U250" s="6">
        <f>S250-T250</f>
        <v>0.13779999999999992</v>
      </c>
      <c r="V250" s="7">
        <f>(S250/T250)-1</f>
        <v>0.20502901353965175</v>
      </c>
      <c r="W250" s="5">
        <v>0.51360000000000006</v>
      </c>
      <c r="X250" s="5">
        <v>0.40639999999999998</v>
      </c>
      <c r="Y250" s="6">
        <f>W250-X250</f>
        <v>0.10720000000000007</v>
      </c>
      <c r="Z250" s="7">
        <f>(W250/X250)-1</f>
        <v>0.26377952755905532</v>
      </c>
      <c r="AA250" s="5">
        <v>1.3234999999999999</v>
      </c>
      <c r="AB250" s="5">
        <v>1.0785</v>
      </c>
      <c r="AC250" s="6">
        <f>AA250-AB250</f>
        <v>0.24499999999999988</v>
      </c>
      <c r="AD250" s="7">
        <f>(AA250/AB250)-1</f>
        <v>0.22716736207695853</v>
      </c>
      <c r="AE250" s="13">
        <f>(F250/AD250)-1</f>
        <v>1.4901246906085106</v>
      </c>
      <c r="AF250" s="5">
        <f>C250-AA250</f>
        <v>7.2290000000000001</v>
      </c>
    </row>
    <row r="251" spans="1:32" x14ac:dyDescent="0.25">
      <c r="A251" t="s">
        <v>517</v>
      </c>
      <c r="B251" t="s">
        <v>518</v>
      </c>
      <c r="C251" s="5">
        <v>48.808199999999992</v>
      </c>
      <c r="D251" s="5">
        <v>39.110799999999998</v>
      </c>
      <c r="E251" s="6">
        <f>C251-D251</f>
        <v>9.6973999999999947</v>
      </c>
      <c r="F251" s="15">
        <f>(C251/D251)-1</f>
        <v>0.24794685866819388</v>
      </c>
      <c r="G251">
        <v>3188</v>
      </c>
      <c r="H251">
        <v>2506</v>
      </c>
      <c r="I251" s="8">
        <f>G251-H251</f>
        <v>682</v>
      </c>
      <c r="J251" s="7">
        <f>(G251/H251)-1</f>
        <v>0.27214684756584195</v>
      </c>
      <c r="K251">
        <v>3219</v>
      </c>
      <c r="L251">
        <v>2503</v>
      </c>
      <c r="M251" s="8">
        <f>K251-L251</f>
        <v>716</v>
      </c>
      <c r="N251" s="7">
        <f>(K251/L251)-1</f>
        <v>0.28605673192169401</v>
      </c>
      <c r="O251" s="9">
        <f>G251+K251</f>
        <v>6407</v>
      </c>
      <c r="P251" s="10">
        <f>H251+L251</f>
        <v>5009</v>
      </c>
      <c r="Q251" s="8">
        <f>O251-P251</f>
        <v>1398</v>
      </c>
      <c r="R251" s="15">
        <f>(O251/P251)-1</f>
        <v>0.27909762427630258</v>
      </c>
      <c r="S251" s="5">
        <v>4.144400000000001</v>
      </c>
      <c r="T251" s="5">
        <v>3.2578</v>
      </c>
      <c r="U251" s="6">
        <f>S251-T251</f>
        <v>0.88660000000000094</v>
      </c>
      <c r="V251" s="7">
        <f>(S251/T251)-1</f>
        <v>0.27214684756584218</v>
      </c>
      <c r="W251" s="5">
        <v>2.5752000000000002</v>
      </c>
      <c r="X251" s="5">
        <v>2.0024000000000002</v>
      </c>
      <c r="Y251" s="6">
        <f>W251-X251</f>
        <v>0.57279999999999998</v>
      </c>
      <c r="Z251" s="7">
        <f>(W251/X251)-1</f>
        <v>0.28605673192169401</v>
      </c>
      <c r="AA251" s="5">
        <v>6.7196000000000007</v>
      </c>
      <c r="AB251" s="5">
        <v>5.2602000000000011</v>
      </c>
      <c r="AC251" s="6">
        <f>AA251-AB251</f>
        <v>1.4593999999999996</v>
      </c>
      <c r="AD251" s="7">
        <f>(AA251/AB251)-1</f>
        <v>0.27744192236036636</v>
      </c>
      <c r="AE251" s="13">
        <f>(F251/AD251)-1</f>
        <v>-0.10631076746167312</v>
      </c>
      <c r="AF251" s="5">
        <f>C251-AA251</f>
        <v>42.088599999999992</v>
      </c>
    </row>
    <row r="252" spans="1:32" x14ac:dyDescent="0.25">
      <c r="A252" t="s">
        <v>519</v>
      </c>
      <c r="B252" t="s">
        <v>520</v>
      </c>
      <c r="C252" s="5">
        <v>10.07</v>
      </c>
      <c r="D252" s="5">
        <v>8.3000000000000007</v>
      </c>
      <c r="E252" s="6">
        <f>C252-D252</f>
        <v>1.7699999999999996</v>
      </c>
      <c r="F252" s="15">
        <f>(C252/D252)-1</f>
        <v>0.2132530120481928</v>
      </c>
      <c r="G252">
        <v>411</v>
      </c>
      <c r="H252">
        <v>321</v>
      </c>
      <c r="I252" s="8">
        <f>G252-H252</f>
        <v>90</v>
      </c>
      <c r="J252" s="7">
        <f>(G252/H252)-1</f>
        <v>0.28037383177570097</v>
      </c>
      <c r="K252">
        <v>505</v>
      </c>
      <c r="L252">
        <v>400</v>
      </c>
      <c r="M252" s="8">
        <f>K252-L252</f>
        <v>105</v>
      </c>
      <c r="N252" s="7">
        <f>(K252/L252)-1</f>
        <v>0.26249999999999996</v>
      </c>
      <c r="O252" s="9">
        <f>G252+K252</f>
        <v>916</v>
      </c>
      <c r="P252" s="10">
        <f>H252+L252</f>
        <v>721</v>
      </c>
      <c r="Q252" s="8">
        <f>O252-P252</f>
        <v>195</v>
      </c>
      <c r="R252" s="15">
        <f>(O252/P252)-1</f>
        <v>0.27045769764216376</v>
      </c>
      <c r="S252" s="5">
        <v>0.53430000000000011</v>
      </c>
      <c r="T252" s="5">
        <v>0.4173</v>
      </c>
      <c r="U252" s="6">
        <f>S252-T252</f>
        <v>0.1170000000000001</v>
      </c>
      <c r="V252" s="7">
        <f>(S252/T252)-1</f>
        <v>0.28037383177570119</v>
      </c>
      <c r="W252" s="5">
        <v>0.40400000000000003</v>
      </c>
      <c r="X252" s="5">
        <v>0.32</v>
      </c>
      <c r="Y252" s="6">
        <f>W252-X252</f>
        <v>8.4000000000000019E-2</v>
      </c>
      <c r="Z252" s="7">
        <f>(W252/X252)-1</f>
        <v>0.26249999999999996</v>
      </c>
      <c r="AA252" s="5">
        <v>0.93830000000000002</v>
      </c>
      <c r="AB252" s="5">
        <v>0.73729999999999996</v>
      </c>
      <c r="AC252" s="6">
        <f>AA252-AB252</f>
        <v>0.20100000000000007</v>
      </c>
      <c r="AD252" s="7">
        <f>(AA252/AB252)-1</f>
        <v>0.27261630272616322</v>
      </c>
      <c r="AE252" s="13">
        <f>(F252/AD252)-1</f>
        <v>-0.21775400107894305</v>
      </c>
      <c r="AF252" s="5">
        <f>C252-AA252</f>
        <v>9.1317000000000004</v>
      </c>
    </row>
    <row r="253" spans="1:32" x14ac:dyDescent="0.25">
      <c r="A253" t="s">
        <v>521</v>
      </c>
      <c r="B253" t="s">
        <v>522</v>
      </c>
      <c r="C253" s="5">
        <v>4.6085000000000003</v>
      </c>
      <c r="D253" s="5">
        <v>4.3445</v>
      </c>
      <c r="E253" s="6">
        <f>C253-D253</f>
        <v>0.26400000000000023</v>
      </c>
      <c r="F253" s="15">
        <f>(C253/D253)-1</f>
        <v>6.076648636206694E-2</v>
      </c>
      <c r="G253">
        <v>226</v>
      </c>
      <c r="H253">
        <v>192</v>
      </c>
      <c r="I253" s="8">
        <f>G253-H253</f>
        <v>34</v>
      </c>
      <c r="J253" s="7">
        <f>(G253/H253)-1</f>
        <v>0.17708333333333326</v>
      </c>
      <c r="K253">
        <v>375</v>
      </c>
      <c r="L253">
        <v>273</v>
      </c>
      <c r="M253" s="8">
        <f>K253-L253</f>
        <v>102</v>
      </c>
      <c r="N253" s="7">
        <f>(K253/L253)-1</f>
        <v>0.37362637362637363</v>
      </c>
      <c r="O253" s="9">
        <f>G253+K253</f>
        <v>601</v>
      </c>
      <c r="P253" s="10">
        <f>H253+L253</f>
        <v>465</v>
      </c>
      <c r="Q253" s="8">
        <f>O253-P253</f>
        <v>136</v>
      </c>
      <c r="R253" s="15">
        <f>(O253/P253)-1</f>
        <v>0.2924731182795699</v>
      </c>
      <c r="S253" s="5">
        <v>0.29380000000000001</v>
      </c>
      <c r="T253" s="5">
        <v>0.24959999999999999</v>
      </c>
      <c r="U253" s="6">
        <f>S253-T253</f>
        <v>4.4200000000000017E-2</v>
      </c>
      <c r="V253" s="7">
        <f>(S253/T253)-1</f>
        <v>0.17708333333333348</v>
      </c>
      <c r="W253" s="5">
        <v>0.3</v>
      </c>
      <c r="X253" s="5">
        <v>0.21840000000000001</v>
      </c>
      <c r="Y253" s="6">
        <f>W253-X253</f>
        <v>8.1599999999999978E-2</v>
      </c>
      <c r="Z253" s="7">
        <f>(W253/X253)-1</f>
        <v>0.37362637362637341</v>
      </c>
      <c r="AA253" s="5">
        <v>0.59379999999999999</v>
      </c>
      <c r="AB253" s="5">
        <v>0.46800000000000003</v>
      </c>
      <c r="AC253" s="6">
        <f>AA253-AB253</f>
        <v>0.12579999999999997</v>
      </c>
      <c r="AD253" s="7">
        <f>(AA253/AB253)-1</f>
        <v>0.26880341880341874</v>
      </c>
      <c r="AE253" s="13">
        <f>(F253/AD253)-1</f>
        <v>-0.77393707776273979</v>
      </c>
      <c r="AF253" s="5">
        <f>C253-AA253</f>
        <v>4.0147000000000004</v>
      </c>
    </row>
    <row r="254" spans="1:32" x14ac:dyDescent="0.25">
      <c r="A254" t="s">
        <v>523</v>
      </c>
      <c r="B254" t="s">
        <v>524</v>
      </c>
      <c r="C254" s="5">
        <v>26.913699999999999</v>
      </c>
      <c r="D254" s="5">
        <v>17.253699999999998</v>
      </c>
      <c r="E254" s="6">
        <f>C254-D254</f>
        <v>9.66</v>
      </c>
      <c r="F254" s="15">
        <f>(C254/D254)-1</f>
        <v>0.55987990981644531</v>
      </c>
      <c r="G254">
        <v>1700</v>
      </c>
      <c r="H254">
        <v>1324</v>
      </c>
      <c r="I254" s="8">
        <f>G254-H254</f>
        <v>376</v>
      </c>
      <c r="J254" s="7">
        <f>(G254/H254)-1</f>
        <v>0.28398791540785506</v>
      </c>
      <c r="K254">
        <v>1598</v>
      </c>
      <c r="L254">
        <v>1229</v>
      </c>
      <c r="M254" s="8">
        <f>K254-L254</f>
        <v>369</v>
      </c>
      <c r="N254" s="7">
        <f>(K254/L254)-1</f>
        <v>0.30024410089503673</v>
      </c>
      <c r="O254" s="9">
        <f>G254+K254</f>
        <v>3298</v>
      </c>
      <c r="P254" s="10">
        <f>H254+L254</f>
        <v>2553</v>
      </c>
      <c r="Q254" s="8">
        <f>O254-P254</f>
        <v>745</v>
      </c>
      <c r="R254" s="15">
        <f>(O254/P254)-1</f>
        <v>0.29181355268311782</v>
      </c>
      <c r="S254" s="5">
        <v>2.21</v>
      </c>
      <c r="T254" s="5">
        <v>1.7212000000000001</v>
      </c>
      <c r="U254" s="6">
        <f>S254-T254</f>
        <v>0.4887999999999999</v>
      </c>
      <c r="V254" s="7">
        <f>(S254/T254)-1</f>
        <v>0.28398791540785484</v>
      </c>
      <c r="W254" s="5">
        <v>1.2784</v>
      </c>
      <c r="X254" s="5">
        <v>0.98320000000000007</v>
      </c>
      <c r="Y254" s="6">
        <f>W254-X254</f>
        <v>0.29519999999999991</v>
      </c>
      <c r="Z254" s="7">
        <f>(W254/X254)-1</f>
        <v>0.3002441008950365</v>
      </c>
      <c r="AA254" s="5">
        <v>3.4883999999999999</v>
      </c>
      <c r="AB254" s="5">
        <v>2.7044000000000001</v>
      </c>
      <c r="AC254" s="6">
        <f>AA254-AB254</f>
        <v>0.78399999999999981</v>
      </c>
      <c r="AD254" s="7">
        <f>(AA254/AB254)-1</f>
        <v>0.28989794409111069</v>
      </c>
      <c r="AE254" s="13">
        <f>(F254/AD254)-1</f>
        <v>0.93130003585152443</v>
      </c>
      <c r="AF254" s="5">
        <f>C254-AA254</f>
        <v>23.4253</v>
      </c>
    </row>
    <row r="255" spans="1:32" x14ac:dyDescent="0.25">
      <c r="A255" t="s">
        <v>525</v>
      </c>
      <c r="B255" t="s">
        <v>526</v>
      </c>
      <c r="C255" s="5">
        <v>0.98850000000000005</v>
      </c>
      <c r="D255" s="5">
        <v>2.2284999999999999</v>
      </c>
      <c r="E255" s="6">
        <f>C255-D255</f>
        <v>-1.2399999999999998</v>
      </c>
      <c r="F255" s="15">
        <f>(C255/D255)-1</f>
        <v>-0.55642809064393084</v>
      </c>
      <c r="G255">
        <v>61</v>
      </c>
      <c r="H255">
        <v>58</v>
      </c>
      <c r="I255" s="8">
        <f>G255-H255</f>
        <v>3</v>
      </c>
      <c r="J255" s="7">
        <f>(G255/H255)-1</f>
        <v>5.1724137931034475E-2</v>
      </c>
      <c r="K255">
        <v>67</v>
      </c>
      <c r="L255">
        <v>52</v>
      </c>
      <c r="M255" s="8">
        <f>K255-L255</f>
        <v>15</v>
      </c>
      <c r="N255" s="7">
        <f>(K255/L255)-1</f>
        <v>0.28846153846153855</v>
      </c>
      <c r="O255" s="9">
        <f>G255+K255</f>
        <v>128</v>
      </c>
      <c r="P255" s="10">
        <f>H255+L255</f>
        <v>110</v>
      </c>
      <c r="Q255" s="8">
        <f>O255-P255</f>
        <v>18</v>
      </c>
      <c r="R255" s="15">
        <f>(O255/P255)-1</f>
        <v>0.16363636363636358</v>
      </c>
      <c r="S255" s="5">
        <v>7.9299999999999995E-2</v>
      </c>
      <c r="T255" s="5">
        <v>7.5400000000000009E-2</v>
      </c>
      <c r="U255" s="6">
        <f>S255-T255</f>
        <v>3.8999999999999868E-3</v>
      </c>
      <c r="V255" s="7">
        <f>(S255/T255)-1</f>
        <v>5.1724137931034253E-2</v>
      </c>
      <c r="W255" s="5">
        <v>5.3600000000000002E-2</v>
      </c>
      <c r="X255" s="5">
        <v>4.1599999999999998E-2</v>
      </c>
      <c r="Y255" s="6">
        <f>W255-X255</f>
        <v>1.2000000000000004E-2</v>
      </c>
      <c r="Z255" s="7">
        <f>(W255/X255)-1</f>
        <v>0.28846153846153855</v>
      </c>
      <c r="AA255" s="5">
        <v>0.13289999999999999</v>
      </c>
      <c r="AB255" s="5">
        <v>0.11700000000000001</v>
      </c>
      <c r="AC255" s="6">
        <f>AA255-AB255</f>
        <v>1.5899999999999984E-2</v>
      </c>
      <c r="AD255" s="7">
        <f>(AA255/AB255)-1</f>
        <v>0.13589743589743586</v>
      </c>
      <c r="AE255" s="13">
        <f>(F255/AD255)-1</f>
        <v>-5.0944708556817568</v>
      </c>
      <c r="AF255" s="5">
        <f>C255-AA255</f>
        <v>0.85560000000000003</v>
      </c>
    </row>
    <row r="256" spans="1:32" x14ac:dyDescent="0.25">
      <c r="A256" t="s">
        <v>527</v>
      </c>
      <c r="B256" t="s">
        <v>528</v>
      </c>
      <c r="C256" s="5">
        <v>7.79</v>
      </c>
      <c r="D256" s="5">
        <v>7.2080000000000002</v>
      </c>
      <c r="E256" s="6">
        <f>C256-D256</f>
        <v>0.58199999999999985</v>
      </c>
      <c r="F256" s="15">
        <f>(C256/D256)-1</f>
        <v>8.0743618201997824E-2</v>
      </c>
      <c r="G256">
        <v>87</v>
      </c>
      <c r="H256">
        <v>73</v>
      </c>
      <c r="I256" s="8">
        <f>G256-H256</f>
        <v>14</v>
      </c>
      <c r="J256" s="7">
        <f>(G256/H256)-1</f>
        <v>0.19178082191780832</v>
      </c>
      <c r="K256">
        <v>67</v>
      </c>
      <c r="L256">
        <v>46</v>
      </c>
      <c r="M256" s="8">
        <f>K256-L256</f>
        <v>21</v>
      </c>
      <c r="N256" s="7">
        <f>(K256/L256)-1</f>
        <v>0.45652173913043481</v>
      </c>
      <c r="O256" s="9">
        <f>G256+K256</f>
        <v>154</v>
      </c>
      <c r="P256" s="10">
        <f>H256+L256</f>
        <v>119</v>
      </c>
      <c r="Q256" s="8">
        <f>O256-P256</f>
        <v>35</v>
      </c>
      <c r="R256" s="15">
        <f>(O256/P256)-1</f>
        <v>0.29411764705882359</v>
      </c>
      <c r="S256" s="5">
        <v>0.11310000000000001</v>
      </c>
      <c r="T256" s="5">
        <v>9.4900000000000012E-2</v>
      </c>
      <c r="U256" s="6">
        <f>S256-T256</f>
        <v>1.8199999999999994E-2</v>
      </c>
      <c r="V256" s="7">
        <f>(S256/T256)-1</f>
        <v>0.1917808219178081</v>
      </c>
      <c r="W256" s="5">
        <v>5.3600000000000002E-2</v>
      </c>
      <c r="X256" s="5">
        <v>3.6800000000000013E-2</v>
      </c>
      <c r="Y256" s="6">
        <f>W256-X256</f>
        <v>1.6799999999999989E-2</v>
      </c>
      <c r="Z256" s="7">
        <f>(W256/X256)-1</f>
        <v>0.45652173913043437</v>
      </c>
      <c r="AA256" s="5">
        <v>0.16669999999999999</v>
      </c>
      <c r="AB256" s="5">
        <v>0.13170000000000001</v>
      </c>
      <c r="AC256" s="6">
        <f>AA256-AB256</f>
        <v>3.4999999999999976E-2</v>
      </c>
      <c r="AD256" s="7">
        <f>(AA256/AB256)-1</f>
        <v>0.26575550493545919</v>
      </c>
      <c r="AE256" s="13">
        <f>(F256/AD256)-1</f>
        <v>-0.69617329950848228</v>
      </c>
      <c r="AF256" s="5">
        <f>C256-AA256</f>
        <v>7.6233000000000004</v>
      </c>
    </row>
    <row r="257" spans="1:32" x14ac:dyDescent="0.25">
      <c r="A257" t="s">
        <v>529</v>
      </c>
      <c r="B257" t="s">
        <v>530</v>
      </c>
      <c r="C257" s="5">
        <v>5.8718000000000012</v>
      </c>
      <c r="D257" s="5">
        <v>5.6518000000000006</v>
      </c>
      <c r="E257" s="6">
        <f>C257-D257</f>
        <v>0.22000000000000064</v>
      </c>
      <c r="F257" s="15">
        <f>(C257/D257)-1</f>
        <v>3.8925652004671241E-2</v>
      </c>
      <c r="G257">
        <v>488</v>
      </c>
      <c r="H257">
        <v>384</v>
      </c>
      <c r="I257" s="8">
        <f>G257-H257</f>
        <v>104</v>
      </c>
      <c r="J257" s="7">
        <f>(G257/H257)-1</f>
        <v>0.27083333333333326</v>
      </c>
      <c r="K257">
        <v>276</v>
      </c>
      <c r="L257">
        <v>216</v>
      </c>
      <c r="M257" s="8">
        <f>K257-L257</f>
        <v>60</v>
      </c>
      <c r="N257" s="7">
        <f>(K257/L257)-1</f>
        <v>0.27777777777777768</v>
      </c>
      <c r="O257" s="9">
        <f>G257+K257</f>
        <v>764</v>
      </c>
      <c r="P257" s="10">
        <f>H257+L257</f>
        <v>600</v>
      </c>
      <c r="Q257" s="8">
        <f>O257-P257</f>
        <v>164</v>
      </c>
      <c r="R257" s="15">
        <f>(O257/P257)-1</f>
        <v>0.27333333333333343</v>
      </c>
      <c r="S257" s="5">
        <v>0.63439999999999996</v>
      </c>
      <c r="T257" s="5">
        <v>0.49919999999999998</v>
      </c>
      <c r="U257" s="6">
        <f>S257-T257</f>
        <v>0.13519999999999999</v>
      </c>
      <c r="V257" s="7">
        <f>(S257/T257)-1</f>
        <v>0.27083333333333326</v>
      </c>
      <c r="W257" s="5">
        <v>0.2208</v>
      </c>
      <c r="X257" s="5">
        <v>0.17280000000000001</v>
      </c>
      <c r="Y257" s="6">
        <f>W257-X257</f>
        <v>4.7999999999999987E-2</v>
      </c>
      <c r="Z257" s="7">
        <f>(W257/X257)-1</f>
        <v>0.27777777777777768</v>
      </c>
      <c r="AA257" s="5">
        <v>0.85520000000000007</v>
      </c>
      <c r="AB257" s="5">
        <v>0.67200000000000004</v>
      </c>
      <c r="AC257" s="6">
        <f>AA257-AB257</f>
        <v>0.18320000000000003</v>
      </c>
      <c r="AD257" s="7">
        <f>(AA257/AB257)-1</f>
        <v>0.27261904761904754</v>
      </c>
      <c r="AE257" s="13">
        <f>(F257/AD257)-1</f>
        <v>-0.85721594897849851</v>
      </c>
      <c r="AF257" s="5">
        <f>C257-AA257</f>
        <v>5.0166000000000013</v>
      </c>
    </row>
    <row r="258" spans="1:32" x14ac:dyDescent="0.25">
      <c r="A258" t="s">
        <v>531</v>
      </c>
      <c r="B258" t="s">
        <v>532</v>
      </c>
      <c r="C258" s="5">
        <v>7.6630000000000003</v>
      </c>
      <c r="D258" s="5">
        <v>7.3019999999999996</v>
      </c>
      <c r="E258" s="6">
        <f>C258-D258</f>
        <v>0.36100000000000065</v>
      </c>
      <c r="F258" s="15">
        <f>(C258/D258)-1</f>
        <v>4.9438509997261182E-2</v>
      </c>
      <c r="G258">
        <v>80</v>
      </c>
      <c r="H258">
        <v>65</v>
      </c>
      <c r="I258" s="8">
        <f>G258-H258</f>
        <v>15</v>
      </c>
      <c r="J258" s="7">
        <f>(G258/H258)-1</f>
        <v>0.23076923076923084</v>
      </c>
      <c r="K258">
        <v>83</v>
      </c>
      <c r="L258">
        <v>55</v>
      </c>
      <c r="M258" s="8">
        <f>K258-L258</f>
        <v>28</v>
      </c>
      <c r="N258" s="7">
        <f>(K258/L258)-1</f>
        <v>0.50909090909090904</v>
      </c>
      <c r="O258" s="9">
        <f>G258+K258</f>
        <v>163</v>
      </c>
      <c r="P258" s="10">
        <f>H258+L258</f>
        <v>120</v>
      </c>
      <c r="Q258" s="8">
        <f>O258-P258</f>
        <v>43</v>
      </c>
      <c r="R258" s="15">
        <f>(O258/P258)-1</f>
        <v>0.35833333333333339</v>
      </c>
      <c r="S258" s="5">
        <v>0.104</v>
      </c>
      <c r="T258" s="5">
        <v>8.4500000000000006E-2</v>
      </c>
      <c r="U258" s="6">
        <f>S258-T258</f>
        <v>1.949999999999999E-2</v>
      </c>
      <c r="V258" s="7">
        <f>(S258/T258)-1</f>
        <v>0.23076923076923062</v>
      </c>
      <c r="W258" s="5">
        <v>6.6400000000000001E-2</v>
      </c>
      <c r="X258" s="5">
        <v>4.3999999999999997E-2</v>
      </c>
      <c r="Y258" s="6">
        <f>W258-X258</f>
        <v>2.2400000000000003E-2</v>
      </c>
      <c r="Z258" s="7">
        <f>(W258/X258)-1</f>
        <v>0.50909090909090926</v>
      </c>
      <c r="AA258" s="5">
        <v>0.1704</v>
      </c>
      <c r="AB258" s="5">
        <v>0.1285</v>
      </c>
      <c r="AC258" s="6">
        <f>AA258-AB258</f>
        <v>4.1899999999999993E-2</v>
      </c>
      <c r="AD258" s="7">
        <f>(AA258/AB258)-1</f>
        <v>0.32607003891050579</v>
      </c>
      <c r="AE258" s="13">
        <f>(F258/AD258)-1</f>
        <v>-0.84838070323035653</v>
      </c>
      <c r="AF258" s="5">
        <f>C258-AA258</f>
        <v>7.4926000000000004</v>
      </c>
    </row>
    <row r="259" spans="1:32" x14ac:dyDescent="0.25">
      <c r="A259" t="s">
        <v>533</v>
      </c>
      <c r="B259" t="s">
        <v>534</v>
      </c>
      <c r="C259" s="5">
        <v>19.012</v>
      </c>
      <c r="D259" s="5">
        <v>12.2004</v>
      </c>
      <c r="E259" s="6">
        <f>C259-D259</f>
        <v>6.8116000000000003</v>
      </c>
      <c r="F259" s="15">
        <f>(C259/D259)-1</f>
        <v>0.55830956362086481</v>
      </c>
      <c r="G259">
        <v>438</v>
      </c>
      <c r="H259">
        <v>365</v>
      </c>
      <c r="I259" s="8">
        <f>G259-H259</f>
        <v>73</v>
      </c>
      <c r="J259" s="7">
        <f>(G259/H259)-1</f>
        <v>0.19999999999999996</v>
      </c>
      <c r="K259">
        <v>287</v>
      </c>
      <c r="L259">
        <v>250</v>
      </c>
      <c r="M259" s="8">
        <f>K259-L259</f>
        <v>37</v>
      </c>
      <c r="N259" s="7">
        <f>(K259/L259)-1</f>
        <v>0.14799999999999991</v>
      </c>
      <c r="O259" s="9">
        <f>G259+K259</f>
        <v>725</v>
      </c>
      <c r="P259" s="10">
        <f>H259+L259</f>
        <v>615</v>
      </c>
      <c r="Q259" s="8">
        <f>O259-P259</f>
        <v>110</v>
      </c>
      <c r="R259" s="15">
        <f>(O259/P259)-1</f>
        <v>0.17886178861788626</v>
      </c>
      <c r="S259" s="5">
        <v>0.56940000000000002</v>
      </c>
      <c r="T259" s="5">
        <v>0.47449999999999998</v>
      </c>
      <c r="U259" s="6">
        <f>S259-T259</f>
        <v>9.490000000000004E-2</v>
      </c>
      <c r="V259" s="7">
        <f>(S259/T259)-1</f>
        <v>0.20000000000000018</v>
      </c>
      <c r="W259" s="5">
        <v>0.2296</v>
      </c>
      <c r="X259" s="5">
        <v>0.2</v>
      </c>
      <c r="Y259" s="6">
        <f>W259-X259</f>
        <v>2.9599999999999987E-2</v>
      </c>
      <c r="Z259" s="7">
        <f>(W259/X259)-1</f>
        <v>0.14799999999999991</v>
      </c>
      <c r="AA259" s="5">
        <v>0.79900000000000004</v>
      </c>
      <c r="AB259" s="5">
        <v>0.67449999999999999</v>
      </c>
      <c r="AC259" s="6">
        <f>AA259-AB259</f>
        <v>0.12450000000000006</v>
      </c>
      <c r="AD259" s="7">
        <f>(AA259/AB259)-1</f>
        <v>0.18458117123795414</v>
      </c>
      <c r="AE259" s="13">
        <f>(F259/AD259)-1</f>
        <v>2.0247373547170531</v>
      </c>
      <c r="AF259" s="5">
        <f>C259-AA259</f>
        <v>18.213000000000001</v>
      </c>
    </row>
    <row r="260" spans="1:32" x14ac:dyDescent="0.25">
      <c r="A260" t="s">
        <v>535</v>
      </c>
      <c r="B260" t="s">
        <v>536</v>
      </c>
      <c r="C260" s="5">
        <v>10.7986</v>
      </c>
      <c r="D260" s="5">
        <v>7.5529999999999999</v>
      </c>
      <c r="E260" s="6">
        <f>C260-D260</f>
        <v>3.2456000000000005</v>
      </c>
      <c r="F260" s="15">
        <f>(C260/D260)-1</f>
        <v>0.42971004898715748</v>
      </c>
      <c r="G260">
        <v>149</v>
      </c>
      <c r="H260">
        <v>132</v>
      </c>
      <c r="I260" s="8">
        <f>G260-H260</f>
        <v>17</v>
      </c>
      <c r="J260" s="7">
        <f>(G260/H260)-1</f>
        <v>0.1287878787878789</v>
      </c>
      <c r="K260">
        <v>73</v>
      </c>
      <c r="L260">
        <v>55</v>
      </c>
      <c r="M260" s="8">
        <f>K260-L260</f>
        <v>18</v>
      </c>
      <c r="N260" s="7">
        <f>(K260/L260)-1</f>
        <v>0.32727272727272738</v>
      </c>
      <c r="O260" s="9">
        <f>G260+K260</f>
        <v>222</v>
      </c>
      <c r="P260" s="10">
        <f>H260+L260</f>
        <v>187</v>
      </c>
      <c r="Q260" s="8">
        <f>O260-P260</f>
        <v>35</v>
      </c>
      <c r="R260" s="15">
        <f>(O260/P260)-1</f>
        <v>0.1871657754010696</v>
      </c>
      <c r="S260" s="5">
        <v>0.19370000000000001</v>
      </c>
      <c r="T260" s="5">
        <v>0.1716</v>
      </c>
      <c r="U260" s="6">
        <f>S260-T260</f>
        <v>2.2100000000000009E-2</v>
      </c>
      <c r="V260" s="7">
        <f>(S260/T260)-1</f>
        <v>0.1287878787878789</v>
      </c>
      <c r="W260" s="5">
        <v>5.8400000000000007E-2</v>
      </c>
      <c r="X260" s="5">
        <v>4.3999999999999997E-2</v>
      </c>
      <c r="Y260" s="6">
        <f>W260-X260</f>
        <v>1.440000000000001E-2</v>
      </c>
      <c r="Z260" s="7">
        <f>(W260/X260)-1</f>
        <v>0.3272727272727276</v>
      </c>
      <c r="AA260" s="5">
        <v>0.25209999999999999</v>
      </c>
      <c r="AB260" s="5">
        <v>0.21560000000000001</v>
      </c>
      <c r="AC260" s="6">
        <f>AA260-AB260</f>
        <v>3.6499999999999977E-2</v>
      </c>
      <c r="AD260" s="7">
        <f>(AA260/AB260)-1</f>
        <v>0.16929499072356213</v>
      </c>
      <c r="AE260" s="13">
        <f>(F260/AD260)-1</f>
        <v>1.5382325085378401</v>
      </c>
      <c r="AF260" s="5">
        <f>C260-AA260</f>
        <v>10.5465</v>
      </c>
    </row>
    <row r="261" spans="1:32" x14ac:dyDescent="0.25">
      <c r="A261" t="s">
        <v>537</v>
      </c>
      <c r="B261" t="s">
        <v>538</v>
      </c>
      <c r="C261" s="5">
        <v>16.897600000000001</v>
      </c>
      <c r="D261" s="5">
        <v>15.6904</v>
      </c>
      <c r="E261" s="6">
        <f>C261-D261</f>
        <v>1.2072000000000003</v>
      </c>
      <c r="F261" s="15">
        <f>(C261/D261)-1</f>
        <v>7.6938765104777485E-2</v>
      </c>
      <c r="G261">
        <v>179</v>
      </c>
      <c r="H261">
        <v>154</v>
      </c>
      <c r="I261" s="8">
        <f>G261-H261</f>
        <v>25</v>
      </c>
      <c r="J261" s="7">
        <f>(G261/H261)-1</f>
        <v>0.16233766233766245</v>
      </c>
      <c r="K261">
        <v>214</v>
      </c>
      <c r="L261">
        <v>148</v>
      </c>
      <c r="M261" s="8">
        <f>K261-L261</f>
        <v>66</v>
      </c>
      <c r="N261" s="7">
        <f>(K261/L261)-1</f>
        <v>0.44594594594594605</v>
      </c>
      <c r="O261" s="9">
        <f>G261+K261</f>
        <v>393</v>
      </c>
      <c r="P261" s="10">
        <f>H261+L261</f>
        <v>302</v>
      </c>
      <c r="Q261" s="8">
        <f>O261-P261</f>
        <v>91</v>
      </c>
      <c r="R261" s="15">
        <f>(O261/P261)-1</f>
        <v>0.30132450331125837</v>
      </c>
      <c r="S261" s="5">
        <v>0.23269999999999999</v>
      </c>
      <c r="T261" s="5">
        <v>0.20019999999999999</v>
      </c>
      <c r="U261" s="6">
        <f>S261-T261</f>
        <v>3.2500000000000001E-2</v>
      </c>
      <c r="V261" s="7">
        <f>(S261/T261)-1</f>
        <v>0.16233766233766245</v>
      </c>
      <c r="W261" s="5">
        <v>0.17119999999999999</v>
      </c>
      <c r="X261" s="5">
        <v>0.11840000000000001</v>
      </c>
      <c r="Y261" s="6">
        <f>W261-X261</f>
        <v>5.2799999999999986E-2</v>
      </c>
      <c r="Z261" s="7">
        <f>(W261/X261)-1</f>
        <v>0.44594594594594583</v>
      </c>
      <c r="AA261" s="5">
        <v>0.40389999999999998</v>
      </c>
      <c r="AB261" s="5">
        <v>0.31859999999999999</v>
      </c>
      <c r="AC261" s="6">
        <f>AA261-AB261</f>
        <v>8.5299999999999987E-2</v>
      </c>
      <c r="AD261" s="7">
        <f>(AA261/AB261)-1</f>
        <v>0.26773383553044572</v>
      </c>
      <c r="AE261" s="13">
        <f>(F261/AD261)-1</f>
        <v>-0.71262965343045592</v>
      </c>
      <c r="AF261" s="5">
        <f>C261-AA261</f>
        <v>16.4937</v>
      </c>
    </row>
    <row r="262" spans="1:32" x14ac:dyDescent="0.25">
      <c r="A262" t="s">
        <v>539</v>
      </c>
      <c r="B262" t="s">
        <v>540</v>
      </c>
      <c r="C262" s="5">
        <v>26.255099999999981</v>
      </c>
      <c r="D262" s="5">
        <v>19.180299999999999</v>
      </c>
      <c r="E262" s="6">
        <f>C262-D262</f>
        <v>7.074799999999982</v>
      </c>
      <c r="F262" s="15">
        <f>(C262/D262)-1</f>
        <v>0.36885762996407689</v>
      </c>
      <c r="G262">
        <v>2057</v>
      </c>
      <c r="H262">
        <v>1785</v>
      </c>
      <c r="I262" s="8">
        <f>G262-H262</f>
        <v>272</v>
      </c>
      <c r="J262" s="7">
        <f>(G262/H262)-1</f>
        <v>0.15238095238095228</v>
      </c>
      <c r="K262">
        <v>1490</v>
      </c>
      <c r="L262">
        <v>1223</v>
      </c>
      <c r="M262" s="8">
        <f>K262-L262</f>
        <v>267</v>
      </c>
      <c r="N262" s="7">
        <f>(K262/L262)-1</f>
        <v>0.21831561733442362</v>
      </c>
      <c r="O262" s="9">
        <f>G262+K262</f>
        <v>3547</v>
      </c>
      <c r="P262" s="10">
        <f>H262+L262</f>
        <v>3008</v>
      </c>
      <c r="Q262" s="8">
        <f>O262-P262</f>
        <v>539</v>
      </c>
      <c r="R262" s="15">
        <f>(O262/P262)-1</f>
        <v>0.17918882978723394</v>
      </c>
      <c r="S262" s="5">
        <v>2.6741000000000001</v>
      </c>
      <c r="T262" s="5">
        <v>2.3205</v>
      </c>
      <c r="U262" s="6">
        <f>S262-T262</f>
        <v>0.35360000000000014</v>
      </c>
      <c r="V262" s="7">
        <f>(S262/T262)-1</f>
        <v>0.15238095238095251</v>
      </c>
      <c r="W262" s="5">
        <v>1.1919999999999999</v>
      </c>
      <c r="X262" s="5">
        <v>0.97840000000000005</v>
      </c>
      <c r="Y262" s="6">
        <f>W262-X262</f>
        <v>0.2135999999999999</v>
      </c>
      <c r="Z262" s="7">
        <f>(W262/X262)-1</f>
        <v>0.2183156173344234</v>
      </c>
      <c r="AA262" s="5">
        <v>3.8660999999999999</v>
      </c>
      <c r="AB262" s="5">
        <v>3.2989000000000002</v>
      </c>
      <c r="AC262" s="6">
        <f>AA262-AB262</f>
        <v>0.5671999999999997</v>
      </c>
      <c r="AD262" s="7">
        <f>(AA262/AB262)-1</f>
        <v>0.1719360999120918</v>
      </c>
      <c r="AE262" s="13">
        <f>(F262/AD262)-1</f>
        <v>1.1453181161644816</v>
      </c>
      <c r="AF262" s="5">
        <f>C262-AA262</f>
        <v>22.388999999999982</v>
      </c>
    </row>
    <row r="263" spans="1:32" x14ac:dyDescent="0.25">
      <c r="A263" t="s">
        <v>541</v>
      </c>
      <c r="B263" t="s">
        <v>542</v>
      </c>
      <c r="C263" s="5">
        <v>1.611</v>
      </c>
      <c r="D263" s="5">
        <v>0.155</v>
      </c>
      <c r="E263" s="6">
        <f>C263-D263</f>
        <v>1.456</v>
      </c>
      <c r="F263" s="15">
        <f>(C263/D263)-1</f>
        <v>9.3935483870967733</v>
      </c>
      <c r="G263">
        <v>170</v>
      </c>
      <c r="H263">
        <v>137</v>
      </c>
      <c r="I263" s="8">
        <f>G263-H263</f>
        <v>33</v>
      </c>
      <c r="J263" s="7">
        <f>(G263/H263)-1</f>
        <v>0.24087591240875916</v>
      </c>
      <c r="K263">
        <v>146</v>
      </c>
      <c r="L263">
        <v>117</v>
      </c>
      <c r="M263" s="8">
        <f>K263-L263</f>
        <v>29</v>
      </c>
      <c r="N263" s="7">
        <f>(K263/L263)-1</f>
        <v>0.24786324786324787</v>
      </c>
      <c r="O263" s="9">
        <f>G263+K263</f>
        <v>316</v>
      </c>
      <c r="P263" s="10">
        <f>H263+L263</f>
        <v>254</v>
      </c>
      <c r="Q263" s="8">
        <f>O263-P263</f>
        <v>62</v>
      </c>
      <c r="R263" s="15">
        <f>(O263/P263)-1</f>
        <v>0.24409448818897639</v>
      </c>
      <c r="S263" s="5">
        <v>0.221</v>
      </c>
      <c r="T263" s="5">
        <v>0.17810000000000001</v>
      </c>
      <c r="U263" s="6">
        <f>S263-T263</f>
        <v>4.2899999999999994E-2</v>
      </c>
      <c r="V263" s="7">
        <f>(S263/T263)-1</f>
        <v>0.24087591240875916</v>
      </c>
      <c r="W263" s="5">
        <v>0.1168</v>
      </c>
      <c r="X263" s="5">
        <v>9.3600000000000003E-2</v>
      </c>
      <c r="Y263" s="6">
        <f>W263-X263</f>
        <v>2.3199999999999998E-2</v>
      </c>
      <c r="Z263" s="7">
        <f>(W263/X263)-1</f>
        <v>0.24786324786324787</v>
      </c>
      <c r="AA263" s="5">
        <v>0.33779999999999999</v>
      </c>
      <c r="AB263" s="5">
        <v>0.2717</v>
      </c>
      <c r="AC263" s="6">
        <f>AA263-AB263</f>
        <v>6.6099999999999992E-2</v>
      </c>
      <c r="AD263" s="7">
        <f>(AA263/AB263)-1</f>
        <v>0.24328303275671703</v>
      </c>
      <c r="AE263" s="13">
        <f>(F263/AD263)-1</f>
        <v>37.61160509491971</v>
      </c>
      <c r="AF263" s="5">
        <f>C263-AA263</f>
        <v>1.2732000000000001</v>
      </c>
    </row>
    <row r="264" spans="1:32" x14ac:dyDescent="0.25">
      <c r="A264" t="s">
        <v>543</v>
      </c>
      <c r="B264" t="s">
        <v>544</v>
      </c>
      <c r="C264" s="5">
        <v>0</v>
      </c>
      <c r="D264" s="5">
        <v>0</v>
      </c>
      <c r="E264" s="6">
        <f>C264-D264</f>
        <v>0</v>
      </c>
      <c r="F264" s="15">
        <v>0</v>
      </c>
      <c r="G264">
        <v>27</v>
      </c>
      <c r="H264">
        <v>21</v>
      </c>
      <c r="I264" s="8">
        <f>G264-H264</f>
        <v>6</v>
      </c>
      <c r="J264" s="7">
        <f>(G264/H264)-1</f>
        <v>0.28571428571428581</v>
      </c>
      <c r="K264">
        <v>43</v>
      </c>
      <c r="L264">
        <v>32</v>
      </c>
      <c r="M264" s="8">
        <f>K264-L264</f>
        <v>11</v>
      </c>
      <c r="N264" s="7">
        <f>(K264/L264)-1</f>
        <v>0.34375</v>
      </c>
      <c r="O264" s="9">
        <f>G264+K264</f>
        <v>70</v>
      </c>
      <c r="P264" s="10">
        <f>H264+L264</f>
        <v>53</v>
      </c>
      <c r="Q264" s="8">
        <f>O264-P264</f>
        <v>17</v>
      </c>
      <c r="R264" s="15">
        <f>(O264/P264)-1</f>
        <v>0.320754716981132</v>
      </c>
      <c r="S264" s="5">
        <v>3.5099999999999999E-2</v>
      </c>
      <c r="T264" s="5">
        <v>2.7300000000000001E-2</v>
      </c>
      <c r="U264" s="6">
        <f>S264-T264</f>
        <v>7.7999999999999979E-3</v>
      </c>
      <c r="V264" s="7">
        <f>(S264/T264)-1</f>
        <v>0.28571428571428559</v>
      </c>
      <c r="W264" s="5">
        <v>3.44E-2</v>
      </c>
      <c r="X264" s="5">
        <v>2.5600000000000001E-2</v>
      </c>
      <c r="Y264" s="6">
        <f>W264-X264</f>
        <v>8.7999999999999988E-3</v>
      </c>
      <c r="Z264" s="7">
        <f>(W264/X264)-1</f>
        <v>0.34375</v>
      </c>
      <c r="AA264" s="5">
        <v>6.9500000000000006E-2</v>
      </c>
      <c r="AB264" s="5">
        <v>5.2900000000000003E-2</v>
      </c>
      <c r="AC264" s="6">
        <f>AA264-AB264</f>
        <v>1.6600000000000004E-2</v>
      </c>
      <c r="AD264" s="7">
        <f>(AA264/AB264)-1</f>
        <v>0.31379962192816646</v>
      </c>
      <c r="AE264" s="13">
        <f>(F264/AD264)-1</f>
        <v>-1</v>
      </c>
      <c r="AF264" s="5">
        <f>C264-AA264</f>
        <v>-6.9500000000000006E-2</v>
      </c>
    </row>
    <row r="265" spans="1:32" x14ac:dyDescent="0.25">
      <c r="A265" t="s">
        <v>545</v>
      </c>
      <c r="B265" t="s">
        <v>546</v>
      </c>
      <c r="C265" s="5">
        <v>1.488</v>
      </c>
      <c r="D265" s="5">
        <v>0.83199999999999996</v>
      </c>
      <c r="E265" s="6">
        <f>C265-D265</f>
        <v>0.65600000000000003</v>
      </c>
      <c r="F265" s="15">
        <f>(C265/D265)-1</f>
        <v>0.78846153846153855</v>
      </c>
      <c r="G265">
        <v>102</v>
      </c>
      <c r="H265">
        <v>83</v>
      </c>
      <c r="I265" s="8">
        <f>G265-H265</f>
        <v>19</v>
      </c>
      <c r="J265" s="7">
        <f>(G265/H265)-1</f>
        <v>0.22891566265060237</v>
      </c>
      <c r="K265">
        <v>98</v>
      </c>
      <c r="L265">
        <v>67</v>
      </c>
      <c r="M265" s="8">
        <f>K265-L265</f>
        <v>31</v>
      </c>
      <c r="N265" s="7">
        <f>(K265/L265)-1</f>
        <v>0.46268656716417911</v>
      </c>
      <c r="O265" s="9">
        <f>G265+K265</f>
        <v>200</v>
      </c>
      <c r="P265" s="10">
        <f>H265+L265</f>
        <v>150</v>
      </c>
      <c r="Q265" s="8">
        <f>O265-P265</f>
        <v>50</v>
      </c>
      <c r="R265" s="15">
        <f>(O265/P265)-1</f>
        <v>0.33333333333333326</v>
      </c>
      <c r="S265" s="5">
        <v>0.1326</v>
      </c>
      <c r="T265" s="5">
        <v>0.1079</v>
      </c>
      <c r="U265" s="6">
        <f>S265-T265</f>
        <v>2.47E-2</v>
      </c>
      <c r="V265" s="7">
        <f>(S265/T265)-1</f>
        <v>0.22891566265060237</v>
      </c>
      <c r="W265" s="5">
        <v>7.8400000000000011E-2</v>
      </c>
      <c r="X265" s="5">
        <v>5.3600000000000002E-2</v>
      </c>
      <c r="Y265" s="6">
        <f>W265-X265</f>
        <v>2.480000000000001E-2</v>
      </c>
      <c r="Z265" s="7">
        <f>(W265/X265)-1</f>
        <v>0.46268656716417933</v>
      </c>
      <c r="AA265" s="5">
        <v>0.21099999999999999</v>
      </c>
      <c r="AB265" s="5">
        <v>0.1615</v>
      </c>
      <c r="AC265" s="6">
        <f>AA265-AB265</f>
        <v>4.9499999999999988E-2</v>
      </c>
      <c r="AD265" s="7">
        <f>(AA265/AB265)-1</f>
        <v>0.30650154798761609</v>
      </c>
      <c r="AE265" s="13">
        <f>(F265/AD265)-1</f>
        <v>1.572455322455323</v>
      </c>
      <c r="AF265" s="5">
        <f>C265-AA265</f>
        <v>1.2769999999999999</v>
      </c>
    </row>
    <row r="266" spans="1:32" x14ac:dyDescent="0.25">
      <c r="A266" t="s">
        <v>547</v>
      </c>
      <c r="B266" t="s">
        <v>548</v>
      </c>
      <c r="C266" s="5">
        <v>2.0249999999999999</v>
      </c>
      <c r="D266" s="5">
        <v>1.669</v>
      </c>
      <c r="E266" s="6">
        <f>C266-D266</f>
        <v>0.35599999999999987</v>
      </c>
      <c r="F266" s="15">
        <f>(C266/D266)-1</f>
        <v>0.21330137807070093</v>
      </c>
      <c r="G266">
        <v>209</v>
      </c>
      <c r="H266">
        <v>178</v>
      </c>
      <c r="I266" s="8">
        <f>G266-H266</f>
        <v>31</v>
      </c>
      <c r="J266" s="7">
        <f>(G266/H266)-1</f>
        <v>0.17415730337078661</v>
      </c>
      <c r="K266">
        <v>148</v>
      </c>
      <c r="L266">
        <v>108</v>
      </c>
      <c r="M266" s="8">
        <f>K266-L266</f>
        <v>40</v>
      </c>
      <c r="N266" s="7">
        <f>(K266/L266)-1</f>
        <v>0.37037037037037046</v>
      </c>
      <c r="O266" s="9">
        <f>G266+K266</f>
        <v>357</v>
      </c>
      <c r="P266" s="10">
        <f>H266+L266</f>
        <v>286</v>
      </c>
      <c r="Q266" s="8">
        <f>O266-P266</f>
        <v>71</v>
      </c>
      <c r="R266" s="15">
        <f>(O266/P266)-1</f>
        <v>0.24825174825174834</v>
      </c>
      <c r="S266" s="5">
        <v>0.2717</v>
      </c>
      <c r="T266" s="5">
        <v>0.23139999999999999</v>
      </c>
      <c r="U266" s="6">
        <f>S266-T266</f>
        <v>4.0300000000000002E-2</v>
      </c>
      <c r="V266" s="7">
        <f>(S266/T266)-1</f>
        <v>0.17415730337078661</v>
      </c>
      <c r="W266" s="5">
        <v>0.11840000000000001</v>
      </c>
      <c r="X266" s="5">
        <v>8.6400000000000005E-2</v>
      </c>
      <c r="Y266" s="6">
        <f>W266-X266</f>
        <v>3.2000000000000001E-2</v>
      </c>
      <c r="Z266" s="7">
        <f>(W266/X266)-1</f>
        <v>0.37037037037037046</v>
      </c>
      <c r="AA266" s="5">
        <v>0.3901</v>
      </c>
      <c r="AB266" s="5">
        <v>0.31780000000000003</v>
      </c>
      <c r="AC266" s="6">
        <f>AA266-AB266</f>
        <v>7.2299999999999975E-2</v>
      </c>
      <c r="AD266" s="7">
        <f>(AA266/AB266)-1</f>
        <v>0.2275015733165513</v>
      </c>
      <c r="AE266" s="13">
        <f>(F266/AD266)-1</f>
        <v>-6.2418008978302186E-2</v>
      </c>
      <c r="AF266" s="5">
        <f>C266-AA266</f>
        <v>1.6349</v>
      </c>
    </row>
    <row r="267" spans="1:32" x14ac:dyDescent="0.25">
      <c r="A267" t="s">
        <v>549</v>
      </c>
      <c r="B267" t="s">
        <v>550</v>
      </c>
      <c r="C267" s="5">
        <v>0.872</v>
      </c>
      <c r="D267" s="5">
        <v>0.432</v>
      </c>
      <c r="E267" s="6">
        <f>C267-D267</f>
        <v>0.44</v>
      </c>
      <c r="F267" s="15">
        <f>(C267/D267)-1</f>
        <v>1.0185185185185186</v>
      </c>
      <c r="G267">
        <v>86</v>
      </c>
      <c r="H267">
        <v>78</v>
      </c>
      <c r="I267" s="8">
        <f>G267-H267</f>
        <v>8</v>
      </c>
      <c r="J267" s="7">
        <f>(G267/H267)-1</f>
        <v>0.10256410256410264</v>
      </c>
      <c r="K267">
        <v>58</v>
      </c>
      <c r="L267">
        <v>51</v>
      </c>
      <c r="M267" s="8">
        <f>K267-L267</f>
        <v>7</v>
      </c>
      <c r="N267" s="7">
        <f>(K267/L267)-1</f>
        <v>0.13725490196078427</v>
      </c>
      <c r="O267" s="9">
        <f>G267+K267</f>
        <v>144</v>
      </c>
      <c r="P267" s="10">
        <f>H267+L267</f>
        <v>129</v>
      </c>
      <c r="Q267" s="8">
        <f>O267-P267</f>
        <v>15</v>
      </c>
      <c r="R267" s="15">
        <f>(O267/P267)-1</f>
        <v>0.11627906976744184</v>
      </c>
      <c r="S267" s="5">
        <v>0.1118</v>
      </c>
      <c r="T267" s="5">
        <v>0.1014</v>
      </c>
      <c r="U267" s="6">
        <f>S267-T267</f>
        <v>1.0399999999999993E-2</v>
      </c>
      <c r="V267" s="7">
        <f>(S267/T267)-1</f>
        <v>0.10256410256410242</v>
      </c>
      <c r="W267" s="5">
        <v>4.6399999999999997E-2</v>
      </c>
      <c r="X267" s="5">
        <v>4.0800000000000003E-2</v>
      </c>
      <c r="Y267" s="6">
        <f>W267-X267</f>
        <v>5.5999999999999939E-3</v>
      </c>
      <c r="Z267" s="7">
        <f>(W267/X267)-1</f>
        <v>0.13725490196078405</v>
      </c>
      <c r="AA267" s="5">
        <v>0.15820000000000001</v>
      </c>
      <c r="AB267" s="5">
        <v>0.14219999999999999</v>
      </c>
      <c r="AC267" s="6">
        <f>AA267-AB267</f>
        <v>1.6000000000000014E-2</v>
      </c>
      <c r="AD267" s="7">
        <f>(AA267/AB267)-1</f>
        <v>0.11251758087201136</v>
      </c>
      <c r="AE267" s="13">
        <f>(F267/AD267)-1</f>
        <v>8.052083333333325</v>
      </c>
      <c r="AF267" s="5">
        <f>C267-AA267</f>
        <v>0.71379999999999999</v>
      </c>
    </row>
    <row r="268" spans="1:32" x14ac:dyDescent="0.25">
      <c r="A268" t="s">
        <v>551</v>
      </c>
      <c r="B268" t="s">
        <v>552</v>
      </c>
      <c r="C268" s="5">
        <v>1.298</v>
      </c>
      <c r="D268" s="5">
        <v>0.83799999999999997</v>
      </c>
      <c r="E268" s="6">
        <f>C268-D268</f>
        <v>0.46000000000000008</v>
      </c>
      <c r="F268" s="15">
        <f>(C268/D268)-1</f>
        <v>0.54892601431980914</v>
      </c>
      <c r="G268">
        <v>34</v>
      </c>
      <c r="H268">
        <v>25</v>
      </c>
      <c r="I268" s="8">
        <f>G268-H268</f>
        <v>9</v>
      </c>
      <c r="J268" s="7">
        <f>(G268/H268)-1</f>
        <v>0.3600000000000001</v>
      </c>
      <c r="K268">
        <v>27</v>
      </c>
      <c r="L268">
        <v>13</v>
      </c>
      <c r="M268" s="8">
        <f>K268-L268</f>
        <v>14</v>
      </c>
      <c r="N268" s="7">
        <f>(K268/L268)-1</f>
        <v>1.0769230769230771</v>
      </c>
      <c r="O268" s="9">
        <f>G268+K268</f>
        <v>61</v>
      </c>
      <c r="P268" s="10">
        <f>H268+L268</f>
        <v>38</v>
      </c>
      <c r="Q268" s="8">
        <f>O268-P268</f>
        <v>23</v>
      </c>
      <c r="R268" s="15">
        <f>(O268/P268)-1</f>
        <v>0.60526315789473695</v>
      </c>
      <c r="S268" s="5">
        <v>4.4200000000000003E-2</v>
      </c>
      <c r="T268" s="5">
        <v>3.2500000000000001E-2</v>
      </c>
      <c r="U268" s="6">
        <f>S268-T268</f>
        <v>1.1700000000000002E-2</v>
      </c>
      <c r="V268" s="7">
        <f>(S268/T268)-1</f>
        <v>0.3600000000000001</v>
      </c>
      <c r="W268" s="5">
        <v>2.1600000000000001E-2</v>
      </c>
      <c r="X268" s="5">
        <v>1.04E-2</v>
      </c>
      <c r="Y268" s="6">
        <f>W268-X268</f>
        <v>1.1200000000000002E-2</v>
      </c>
      <c r="Z268" s="7">
        <f>(W268/X268)-1</f>
        <v>1.0769230769230771</v>
      </c>
      <c r="AA268" s="5">
        <v>6.5800000000000011E-2</v>
      </c>
      <c r="AB268" s="5">
        <v>4.2900000000000001E-2</v>
      </c>
      <c r="AC268" s="6">
        <f>AA268-AB268</f>
        <v>2.2900000000000011E-2</v>
      </c>
      <c r="AD268" s="7">
        <f>(AA268/AB268)-1</f>
        <v>0.53379953379953404</v>
      </c>
      <c r="AE268" s="13">
        <f>(F268/AD268)-1</f>
        <v>2.8337380537982515E-2</v>
      </c>
      <c r="AF268" s="5">
        <f>C268-AA268</f>
        <v>1.2322</v>
      </c>
    </row>
    <row r="269" spans="1:32" x14ac:dyDescent="0.25">
      <c r="A269" t="s">
        <v>553</v>
      </c>
      <c r="B269" t="s">
        <v>554</v>
      </c>
      <c r="C269" s="5">
        <v>13.063000000000001</v>
      </c>
      <c r="D269" s="5">
        <v>6.6630000000000003</v>
      </c>
      <c r="E269" s="6">
        <f>C269-D269</f>
        <v>6.4</v>
      </c>
      <c r="F269" s="15">
        <f>(C269/D269)-1</f>
        <v>0.96052829055980782</v>
      </c>
      <c r="G269">
        <v>85</v>
      </c>
      <c r="H269">
        <v>77</v>
      </c>
      <c r="I269" s="8">
        <f>G269-H269</f>
        <v>8</v>
      </c>
      <c r="J269" s="7">
        <f>(G269/H269)-1</f>
        <v>0.10389610389610393</v>
      </c>
      <c r="K269">
        <v>84</v>
      </c>
      <c r="L269">
        <v>44</v>
      </c>
      <c r="M269" s="8">
        <f>K269-L269</f>
        <v>40</v>
      </c>
      <c r="N269" s="7">
        <f>(K269/L269)-1</f>
        <v>0.90909090909090917</v>
      </c>
      <c r="O269" s="9">
        <f>G269+K269</f>
        <v>169</v>
      </c>
      <c r="P269" s="10">
        <f>H269+L269</f>
        <v>121</v>
      </c>
      <c r="Q269" s="8">
        <f>O269-P269</f>
        <v>48</v>
      </c>
      <c r="R269" s="15">
        <f>(O269/P269)-1</f>
        <v>0.39669421487603307</v>
      </c>
      <c r="S269" s="5">
        <v>0.1105</v>
      </c>
      <c r="T269" s="5">
        <v>0.10009999999999999</v>
      </c>
      <c r="U269" s="6">
        <f>S269-T269</f>
        <v>1.0400000000000006E-2</v>
      </c>
      <c r="V269" s="7">
        <f>(S269/T269)-1</f>
        <v>0.10389610389610393</v>
      </c>
      <c r="W269" s="5">
        <v>6.720000000000001E-2</v>
      </c>
      <c r="X269" s="5">
        <v>3.5200000000000002E-2</v>
      </c>
      <c r="Y269" s="6">
        <f>W269-X269</f>
        <v>3.2000000000000008E-2</v>
      </c>
      <c r="Z269" s="7">
        <f>(W269/X269)-1</f>
        <v>0.90909090909090917</v>
      </c>
      <c r="AA269" s="5">
        <v>0.1777</v>
      </c>
      <c r="AB269" s="5">
        <v>0.1353</v>
      </c>
      <c r="AC269" s="6">
        <f>AA269-AB269</f>
        <v>4.2399999999999993E-2</v>
      </c>
      <c r="AD269" s="7">
        <f>(AA269/AB269)-1</f>
        <v>0.31337767923133764</v>
      </c>
      <c r="AE269" s="13">
        <f>(F269/AD269)-1</f>
        <v>2.0650820215269352</v>
      </c>
      <c r="AF269" s="5">
        <f>C269-AA269</f>
        <v>12.885300000000001</v>
      </c>
    </row>
    <row r="270" spans="1:32" x14ac:dyDescent="0.25">
      <c r="A270" t="s">
        <v>555</v>
      </c>
      <c r="B270" t="s">
        <v>556</v>
      </c>
      <c r="C270" s="5">
        <v>2.8239999999999998</v>
      </c>
      <c r="D270" s="5">
        <v>1.0760000000000001</v>
      </c>
      <c r="E270" s="6">
        <f>C270-D270</f>
        <v>1.7479999999999998</v>
      </c>
      <c r="F270" s="15">
        <f>(C270/D270)-1</f>
        <v>1.6245353159851299</v>
      </c>
      <c r="G270">
        <v>15</v>
      </c>
      <c r="H270">
        <v>10</v>
      </c>
      <c r="I270" s="8">
        <f>G270-H270</f>
        <v>5</v>
      </c>
      <c r="J270" s="7">
        <f>(G270/H270)-1</f>
        <v>0.5</v>
      </c>
      <c r="K270">
        <v>27</v>
      </c>
      <c r="L270">
        <v>14</v>
      </c>
      <c r="M270" s="8">
        <f>K270-L270</f>
        <v>13</v>
      </c>
      <c r="N270" s="7">
        <f>(K270/L270)-1</f>
        <v>0.9285714285714286</v>
      </c>
      <c r="O270" s="9">
        <f>G270+K270</f>
        <v>42</v>
      </c>
      <c r="P270" s="10">
        <f>H270+L270</f>
        <v>24</v>
      </c>
      <c r="Q270" s="8">
        <f>O270-P270</f>
        <v>18</v>
      </c>
      <c r="R270" s="15">
        <f>(O270/P270)-1</f>
        <v>0.75</v>
      </c>
      <c r="S270" s="5">
        <v>1.95E-2</v>
      </c>
      <c r="T270" s="5">
        <v>1.2999999999999999E-2</v>
      </c>
      <c r="U270" s="6">
        <f>S270-T270</f>
        <v>6.5000000000000006E-3</v>
      </c>
      <c r="V270" s="7">
        <f>(S270/T270)-1</f>
        <v>0.5</v>
      </c>
      <c r="W270" s="5">
        <v>2.1600000000000001E-2</v>
      </c>
      <c r="X270" s="5">
        <v>1.12E-2</v>
      </c>
      <c r="Y270" s="6">
        <f>W270-X270</f>
        <v>1.0400000000000001E-2</v>
      </c>
      <c r="Z270" s="7">
        <f>(W270/X270)-1</f>
        <v>0.9285714285714286</v>
      </c>
      <c r="AA270" s="5">
        <v>4.1099999999999998E-2</v>
      </c>
      <c r="AB270" s="5">
        <v>2.4199999999999999E-2</v>
      </c>
      <c r="AC270" s="6">
        <f>AA270-AB270</f>
        <v>1.6899999999999998E-2</v>
      </c>
      <c r="AD270" s="7">
        <f>(AA270/AB270)-1</f>
        <v>0.69834710743801653</v>
      </c>
      <c r="AE270" s="13">
        <f>(F270/AD270)-1</f>
        <v>1.3262576714106595</v>
      </c>
      <c r="AF270" s="5">
        <f>C270-AA270</f>
        <v>2.7828999999999997</v>
      </c>
    </row>
    <row r="271" spans="1:32" x14ac:dyDescent="0.25">
      <c r="A271" t="s">
        <v>557</v>
      </c>
      <c r="B271" t="s">
        <v>558</v>
      </c>
      <c r="C271" s="5">
        <v>1.744</v>
      </c>
      <c r="D271" s="5">
        <v>1.355</v>
      </c>
      <c r="E271" s="6">
        <f>C271-D271</f>
        <v>0.38900000000000001</v>
      </c>
      <c r="F271" s="15">
        <f>(C271/D271)-1</f>
        <v>0.2870848708487086</v>
      </c>
      <c r="G271">
        <v>3</v>
      </c>
      <c r="H271">
        <v>3</v>
      </c>
      <c r="I271" s="8">
        <f>G271-H271</f>
        <v>0</v>
      </c>
      <c r="J271" s="7">
        <f>(G271/H271)-1</f>
        <v>0</v>
      </c>
      <c r="K271">
        <v>17</v>
      </c>
      <c r="L271">
        <v>9</v>
      </c>
      <c r="M271" s="8">
        <f>K271-L271</f>
        <v>8</v>
      </c>
      <c r="N271" s="7">
        <f>(K271/L271)-1</f>
        <v>0.88888888888888884</v>
      </c>
      <c r="O271" s="9">
        <f>G271+K271</f>
        <v>20</v>
      </c>
      <c r="P271" s="10">
        <f>H271+L271</f>
        <v>12</v>
      </c>
      <c r="Q271" s="8">
        <f>O271-P271</f>
        <v>8</v>
      </c>
      <c r="R271" s="15">
        <f>(O271/P271)-1</f>
        <v>0.66666666666666674</v>
      </c>
      <c r="S271" s="5">
        <v>3.8999999999999998E-3</v>
      </c>
      <c r="T271" s="5">
        <v>3.8999999999999998E-3</v>
      </c>
      <c r="U271" s="6">
        <f>S271-T271</f>
        <v>0</v>
      </c>
      <c r="V271" s="7">
        <f>(S271/T271)-1</f>
        <v>0</v>
      </c>
      <c r="W271" s="5">
        <v>1.3599999999999999E-2</v>
      </c>
      <c r="X271" s="5">
        <v>7.1999999999999998E-3</v>
      </c>
      <c r="Y271" s="6">
        <f>W271-X271</f>
        <v>6.3999999999999994E-3</v>
      </c>
      <c r="Z271" s="7">
        <f>(W271/X271)-1</f>
        <v>0.88888888888888884</v>
      </c>
      <c r="AA271" s="5">
        <v>1.7500000000000002E-2</v>
      </c>
      <c r="AB271" s="5">
        <v>1.11E-2</v>
      </c>
      <c r="AC271" s="6">
        <f>AA271-AB271</f>
        <v>6.4000000000000012E-3</v>
      </c>
      <c r="AD271" s="7">
        <f>(AA271/AB271)-1</f>
        <v>0.57657657657657668</v>
      </c>
      <c r="AE271" s="13">
        <f>(F271/AD271)-1</f>
        <v>-0.5020871771217712</v>
      </c>
      <c r="AF271" s="5">
        <f>C271-AA271</f>
        <v>1.7264999999999999</v>
      </c>
    </row>
    <row r="272" spans="1:32" x14ac:dyDescent="0.25">
      <c r="A272" t="s">
        <v>559</v>
      </c>
      <c r="B272" t="s">
        <v>560</v>
      </c>
      <c r="C272" s="5">
        <v>1.1160000000000001</v>
      </c>
      <c r="D272" s="5">
        <v>1.1599999999999999</v>
      </c>
      <c r="E272" s="6">
        <f>C272-D272</f>
        <v>-4.3999999999999817E-2</v>
      </c>
      <c r="F272" s="15">
        <f>(C272/D272)-1</f>
        <v>-3.7931034482758474E-2</v>
      </c>
      <c r="G272">
        <v>241</v>
      </c>
      <c r="H272">
        <v>206</v>
      </c>
      <c r="I272" s="8">
        <f>G272-H272</f>
        <v>35</v>
      </c>
      <c r="J272" s="7">
        <f>(G272/H272)-1</f>
        <v>0.16990291262135915</v>
      </c>
      <c r="K272">
        <v>196</v>
      </c>
      <c r="L272">
        <v>161</v>
      </c>
      <c r="M272" s="8">
        <f>K272-L272</f>
        <v>35</v>
      </c>
      <c r="N272" s="7">
        <f>(K272/L272)-1</f>
        <v>0.21739130434782616</v>
      </c>
      <c r="O272" s="9">
        <f>G272+K272</f>
        <v>437</v>
      </c>
      <c r="P272" s="10">
        <f>H272+L272</f>
        <v>367</v>
      </c>
      <c r="Q272" s="8">
        <f>O272-P272</f>
        <v>70</v>
      </c>
      <c r="R272" s="15">
        <f>(O272/P272)-1</f>
        <v>0.19073569482288821</v>
      </c>
      <c r="S272" s="5">
        <v>0.31330000000000002</v>
      </c>
      <c r="T272" s="5">
        <v>0.26779999999999998</v>
      </c>
      <c r="U272" s="6">
        <f>S272-T272</f>
        <v>4.550000000000004E-2</v>
      </c>
      <c r="V272" s="7">
        <f>(S272/T272)-1</f>
        <v>0.16990291262135937</v>
      </c>
      <c r="W272" s="5">
        <v>0.15679999999999999</v>
      </c>
      <c r="X272" s="5">
        <v>0.1288</v>
      </c>
      <c r="Y272" s="6">
        <f>W272-X272</f>
        <v>2.7999999999999997E-2</v>
      </c>
      <c r="Z272" s="7">
        <f>(W272/X272)-1</f>
        <v>0.21739130434782616</v>
      </c>
      <c r="AA272" s="5">
        <v>0.47010000000000002</v>
      </c>
      <c r="AB272" s="5">
        <v>0.39660000000000001</v>
      </c>
      <c r="AC272" s="6">
        <f>AA272-AB272</f>
        <v>7.350000000000001E-2</v>
      </c>
      <c r="AD272" s="7">
        <f>(AA272/AB272)-1</f>
        <v>0.18532526475037825</v>
      </c>
      <c r="AE272" s="13">
        <f>(F272/AD272)-1</f>
        <v>-1.2046727656579865</v>
      </c>
      <c r="AF272" s="5">
        <f>C272-AA272</f>
        <v>0.64590000000000014</v>
      </c>
    </row>
    <row r="273" spans="1:32" x14ac:dyDescent="0.25">
      <c r="A273" t="s">
        <v>561</v>
      </c>
      <c r="B273" t="s">
        <v>562</v>
      </c>
      <c r="C273" s="5">
        <v>4.9180000000000001</v>
      </c>
      <c r="D273" s="5">
        <v>1.8420000000000001</v>
      </c>
      <c r="E273" s="6">
        <f>C273-D273</f>
        <v>3.0760000000000001</v>
      </c>
      <c r="F273" s="15">
        <f>(C273/D273)-1</f>
        <v>1.6699239956568945</v>
      </c>
      <c r="G273">
        <v>60</v>
      </c>
      <c r="H273">
        <v>50</v>
      </c>
      <c r="I273" s="8">
        <f>G273-H273</f>
        <v>10</v>
      </c>
      <c r="J273" s="7">
        <f>(G273/H273)-1</f>
        <v>0.19999999999999996</v>
      </c>
      <c r="K273">
        <v>74</v>
      </c>
      <c r="L273">
        <v>54</v>
      </c>
      <c r="M273" s="8">
        <f>K273-L273</f>
        <v>20</v>
      </c>
      <c r="N273" s="7">
        <f>(K273/L273)-1</f>
        <v>0.37037037037037046</v>
      </c>
      <c r="O273" s="9">
        <f>G273+K273</f>
        <v>134</v>
      </c>
      <c r="P273" s="10">
        <f>H273+L273</f>
        <v>104</v>
      </c>
      <c r="Q273" s="8">
        <f>O273-P273</f>
        <v>30</v>
      </c>
      <c r="R273" s="15">
        <f>(O273/P273)-1</f>
        <v>0.28846153846153855</v>
      </c>
      <c r="S273" s="5">
        <v>7.8E-2</v>
      </c>
      <c r="T273" s="5">
        <v>6.5000000000000002E-2</v>
      </c>
      <c r="U273" s="6">
        <f>S273-T273</f>
        <v>1.2999999999999998E-2</v>
      </c>
      <c r="V273" s="7">
        <f>(S273/T273)-1</f>
        <v>0.19999999999999996</v>
      </c>
      <c r="W273" s="5">
        <v>5.9200000000000003E-2</v>
      </c>
      <c r="X273" s="5">
        <v>4.3200000000000002E-2</v>
      </c>
      <c r="Y273" s="6">
        <f>W273-X273</f>
        <v>1.6E-2</v>
      </c>
      <c r="Z273" s="7">
        <f>(W273/X273)-1</f>
        <v>0.37037037037037046</v>
      </c>
      <c r="AA273" s="5">
        <v>0.13719999999999999</v>
      </c>
      <c r="AB273" s="5">
        <v>0.1082</v>
      </c>
      <c r="AC273" s="6">
        <f>AA273-AB273</f>
        <v>2.8999999999999984E-2</v>
      </c>
      <c r="AD273" s="7">
        <f>(AA273/AB273)-1</f>
        <v>0.26802218114602572</v>
      </c>
      <c r="AE273" s="13">
        <f>(F273/AD273)-1</f>
        <v>5.2305440113819346</v>
      </c>
      <c r="AF273" s="5">
        <f>C273-AA273</f>
        <v>4.7808000000000002</v>
      </c>
    </row>
    <row r="274" spans="1:32" x14ac:dyDescent="0.25">
      <c r="A274" t="s">
        <v>563</v>
      </c>
      <c r="B274" t="s">
        <v>564</v>
      </c>
      <c r="C274" s="5">
        <v>0.74399999999999999</v>
      </c>
      <c r="D274" s="5">
        <v>0.34399999999999997</v>
      </c>
      <c r="E274" s="6">
        <f>C274-D274</f>
        <v>0.4</v>
      </c>
      <c r="F274" s="15">
        <f>(C274/D274)-1</f>
        <v>1.1627906976744189</v>
      </c>
      <c r="G274">
        <v>30</v>
      </c>
      <c r="H274">
        <v>25</v>
      </c>
      <c r="I274" s="8">
        <f>G274-H274</f>
        <v>5</v>
      </c>
      <c r="J274" s="7">
        <f>(G274/H274)-1</f>
        <v>0.19999999999999996</v>
      </c>
      <c r="K274">
        <v>44</v>
      </c>
      <c r="L274">
        <v>39</v>
      </c>
      <c r="M274" s="8">
        <f>K274-L274</f>
        <v>5</v>
      </c>
      <c r="N274" s="7">
        <f>(K274/L274)-1</f>
        <v>0.12820512820512819</v>
      </c>
      <c r="O274" s="9">
        <f>G274+K274</f>
        <v>74</v>
      </c>
      <c r="P274" s="10">
        <f>H274+L274</f>
        <v>64</v>
      </c>
      <c r="Q274" s="8">
        <f>O274-P274</f>
        <v>10</v>
      </c>
      <c r="R274" s="15">
        <f>(O274/P274)-1</f>
        <v>0.15625</v>
      </c>
      <c r="S274" s="5">
        <v>3.9E-2</v>
      </c>
      <c r="T274" s="5">
        <v>3.2500000000000001E-2</v>
      </c>
      <c r="U274" s="6">
        <f>S274-T274</f>
        <v>6.4999999999999988E-3</v>
      </c>
      <c r="V274" s="7">
        <f>(S274/T274)-1</f>
        <v>0.19999999999999996</v>
      </c>
      <c r="W274" s="5">
        <v>3.5200000000000002E-2</v>
      </c>
      <c r="X274" s="5">
        <v>3.1199999999999999E-2</v>
      </c>
      <c r="Y274" s="6">
        <f>W274-X274</f>
        <v>4.0000000000000036E-3</v>
      </c>
      <c r="Z274" s="7">
        <f>(W274/X274)-1</f>
        <v>0.12820512820512842</v>
      </c>
      <c r="AA274" s="5">
        <v>7.4200000000000002E-2</v>
      </c>
      <c r="AB274" s="5">
        <v>6.3700000000000007E-2</v>
      </c>
      <c r="AC274" s="6">
        <f>AA274-AB274</f>
        <v>1.0499999999999995E-2</v>
      </c>
      <c r="AD274" s="7">
        <f>(AA274/AB274)-1</f>
        <v>0.16483516483516469</v>
      </c>
      <c r="AE274" s="13">
        <f>(F274/AD274)-1</f>
        <v>6.054263565891481</v>
      </c>
      <c r="AF274" s="5">
        <f>C274-AA274</f>
        <v>0.66979999999999995</v>
      </c>
    </row>
    <row r="275" spans="1:32" x14ac:dyDescent="0.25">
      <c r="A275" t="s">
        <v>565</v>
      </c>
      <c r="B275" t="s">
        <v>566</v>
      </c>
      <c r="C275" s="5">
        <v>35.205499999999986</v>
      </c>
      <c r="D275" s="5">
        <v>23.39550000000002</v>
      </c>
      <c r="E275" s="6">
        <f>C275-D275</f>
        <v>11.809999999999967</v>
      </c>
      <c r="F275" s="15">
        <f>(C275/D275)-1</f>
        <v>0.50479793122608863</v>
      </c>
      <c r="G275">
        <v>4472</v>
      </c>
      <c r="H275">
        <v>3602</v>
      </c>
      <c r="I275" s="8">
        <f>G275-H275</f>
        <v>870</v>
      </c>
      <c r="J275" s="7">
        <f>(G275/H275)-1</f>
        <v>0.24153248195446975</v>
      </c>
      <c r="K275">
        <v>4356</v>
      </c>
      <c r="L275">
        <v>3475</v>
      </c>
      <c r="M275" s="8">
        <f>K275-L275</f>
        <v>881</v>
      </c>
      <c r="N275" s="7">
        <f>(K275/L275)-1</f>
        <v>0.25352517985611511</v>
      </c>
      <c r="O275" s="9">
        <f>G275+K275</f>
        <v>8828</v>
      </c>
      <c r="P275" s="10">
        <f>H275+L275</f>
        <v>7077</v>
      </c>
      <c r="Q275" s="8">
        <f>O275-P275</f>
        <v>1751</v>
      </c>
      <c r="R275" s="15">
        <f>(O275/P275)-1</f>
        <v>0.2474212236823512</v>
      </c>
      <c r="S275" s="5">
        <v>5.8136000000000001</v>
      </c>
      <c r="T275" s="5">
        <v>4.6826000000000008</v>
      </c>
      <c r="U275" s="6">
        <f>S275-T275</f>
        <v>1.1309999999999993</v>
      </c>
      <c r="V275" s="7">
        <f>(S275/T275)-1</f>
        <v>0.24153248195446952</v>
      </c>
      <c r="W275" s="5">
        <v>3.4847999999999999</v>
      </c>
      <c r="X275" s="5">
        <v>2.78</v>
      </c>
      <c r="Y275" s="6">
        <f>W275-X275</f>
        <v>0.70480000000000009</v>
      </c>
      <c r="Z275" s="7">
        <f>(W275/X275)-1</f>
        <v>0.25352517985611511</v>
      </c>
      <c r="AA275" s="5">
        <v>9.2984000000000009</v>
      </c>
      <c r="AB275" s="5">
        <v>7.4626000000000001</v>
      </c>
      <c r="AC275" s="6">
        <f>AA275-AB275</f>
        <v>1.8358000000000008</v>
      </c>
      <c r="AD275" s="7">
        <f>(AA275/AB275)-1</f>
        <v>0.24600005360062194</v>
      </c>
      <c r="AE275" s="13">
        <f>(F275/AD275)-1</f>
        <v>1.0520236635623741</v>
      </c>
      <c r="AF275" s="5">
        <f>C275-AA275</f>
        <v>25.907099999999986</v>
      </c>
    </row>
    <row r="276" spans="1:32" x14ac:dyDescent="0.25">
      <c r="A276" t="s">
        <v>567</v>
      </c>
      <c r="B276" t="s">
        <v>568</v>
      </c>
      <c r="C276" s="5">
        <v>6.8603999999999994</v>
      </c>
      <c r="D276" s="5">
        <v>5.6503999999999994</v>
      </c>
      <c r="E276" s="6">
        <f>C276-D276</f>
        <v>1.21</v>
      </c>
      <c r="F276" s="15">
        <f>(C276/D276)-1</f>
        <v>0.21414413138892829</v>
      </c>
      <c r="G276">
        <v>187</v>
      </c>
      <c r="H276">
        <v>149</v>
      </c>
      <c r="I276" s="8">
        <f>G276-H276</f>
        <v>38</v>
      </c>
      <c r="J276" s="7">
        <f>(G276/H276)-1</f>
        <v>0.25503355704697994</v>
      </c>
      <c r="K276">
        <v>185</v>
      </c>
      <c r="L276">
        <v>138</v>
      </c>
      <c r="M276" s="8">
        <f>K276-L276</f>
        <v>47</v>
      </c>
      <c r="N276" s="7">
        <f>(K276/L276)-1</f>
        <v>0.34057971014492749</v>
      </c>
      <c r="O276" s="9">
        <f>G276+K276</f>
        <v>372</v>
      </c>
      <c r="P276" s="10">
        <f>H276+L276</f>
        <v>287</v>
      </c>
      <c r="Q276" s="8">
        <f>O276-P276</f>
        <v>85</v>
      </c>
      <c r="R276" s="15">
        <f>(O276/P276)-1</f>
        <v>0.29616724738675959</v>
      </c>
      <c r="S276" s="5">
        <v>0.24310000000000001</v>
      </c>
      <c r="T276" s="5">
        <v>0.19370000000000001</v>
      </c>
      <c r="U276" s="6">
        <f>S276-T276</f>
        <v>4.9399999999999999E-2</v>
      </c>
      <c r="V276" s="7">
        <f>(S276/T276)-1</f>
        <v>0.25503355704697994</v>
      </c>
      <c r="W276" s="5">
        <v>0.14799999999999999</v>
      </c>
      <c r="X276" s="5">
        <v>0.1104</v>
      </c>
      <c r="Y276" s="6">
        <f>W276-X276</f>
        <v>3.7599999999999995E-2</v>
      </c>
      <c r="Z276" s="7">
        <f>(W276/X276)-1</f>
        <v>0.34057971014492749</v>
      </c>
      <c r="AA276" s="5">
        <v>0.3911</v>
      </c>
      <c r="AB276" s="5">
        <v>0.30409999999999998</v>
      </c>
      <c r="AC276" s="6">
        <f>AA276-AB276</f>
        <v>8.7000000000000022E-2</v>
      </c>
      <c r="AD276" s="7">
        <f>(AA276/AB276)-1</f>
        <v>0.28609010194015139</v>
      </c>
      <c r="AE276" s="13">
        <f>(F276/AD276)-1</f>
        <v>-0.25148011085778088</v>
      </c>
      <c r="AF276" s="5">
        <f>C276-AA276</f>
        <v>6.4692999999999996</v>
      </c>
    </row>
    <row r="277" spans="1:32" x14ac:dyDescent="0.25">
      <c r="A277" t="s">
        <v>569</v>
      </c>
      <c r="B277" t="s">
        <v>570</v>
      </c>
      <c r="C277" s="5">
        <v>32.964399999999998</v>
      </c>
      <c r="D277" s="5">
        <v>23.658999999999999</v>
      </c>
      <c r="E277" s="6">
        <f>C277-D277</f>
        <v>9.3053999999999988</v>
      </c>
      <c r="F277" s="15">
        <f>(C277/D277)-1</f>
        <v>0.39331332685236053</v>
      </c>
      <c r="G277">
        <v>2660</v>
      </c>
      <c r="H277">
        <v>2327</v>
      </c>
      <c r="I277" s="8">
        <f>G277-H277</f>
        <v>333</v>
      </c>
      <c r="J277" s="7">
        <f>(G277/H277)-1</f>
        <v>0.14310270734851738</v>
      </c>
      <c r="K277">
        <v>1996</v>
      </c>
      <c r="L277">
        <v>1689</v>
      </c>
      <c r="M277" s="8">
        <f>K277-L277</f>
        <v>307</v>
      </c>
      <c r="N277" s="7">
        <f>(K277/L277)-1</f>
        <v>0.1817643576080521</v>
      </c>
      <c r="O277" s="9">
        <f>G277+K277</f>
        <v>4656</v>
      </c>
      <c r="P277" s="10">
        <f>H277+L277</f>
        <v>4016</v>
      </c>
      <c r="Q277" s="8">
        <f>O277-P277</f>
        <v>640</v>
      </c>
      <c r="R277" s="15">
        <f>(O277/P277)-1</f>
        <v>0.15936254980079689</v>
      </c>
      <c r="S277" s="5">
        <v>3.4580000000000002</v>
      </c>
      <c r="T277" s="5">
        <v>3.0251000000000001</v>
      </c>
      <c r="U277" s="6">
        <f>S277-T277</f>
        <v>0.43290000000000006</v>
      </c>
      <c r="V277" s="7">
        <f>(S277/T277)-1</f>
        <v>0.14310270734851738</v>
      </c>
      <c r="W277" s="5">
        <v>1.5968</v>
      </c>
      <c r="X277" s="5">
        <v>1.3512</v>
      </c>
      <c r="Y277" s="6">
        <f>W277-X277</f>
        <v>0.24560000000000004</v>
      </c>
      <c r="Z277" s="7">
        <f>(W277/X277)-1</f>
        <v>0.1817643576080521</v>
      </c>
      <c r="AA277" s="5">
        <v>5.0548000000000002</v>
      </c>
      <c r="AB277" s="5">
        <v>4.3763000000000014</v>
      </c>
      <c r="AC277" s="6">
        <f>AA277-AB277</f>
        <v>0.67849999999999877</v>
      </c>
      <c r="AD277" s="7">
        <f>(AA277/AB277)-1</f>
        <v>0.15503964536252046</v>
      </c>
      <c r="AE277" s="13">
        <f>(F277/AD277)-1</f>
        <v>1.5368564661812671</v>
      </c>
      <c r="AF277" s="5">
        <f>C277-AA277</f>
        <v>27.909599999999998</v>
      </c>
    </row>
    <row r="278" spans="1:32" x14ac:dyDescent="0.25">
      <c r="A278" t="s">
        <v>571</v>
      </c>
      <c r="B278" t="s">
        <v>572</v>
      </c>
      <c r="C278" s="5">
        <v>8.8940000000000001</v>
      </c>
      <c r="D278" s="5">
        <v>6.9580000000000002</v>
      </c>
      <c r="E278" s="6">
        <f>C278-D278</f>
        <v>1.9359999999999999</v>
      </c>
      <c r="F278" s="15">
        <f>(C278/D278)-1</f>
        <v>0.2782408738143145</v>
      </c>
      <c r="G278">
        <v>106</v>
      </c>
      <c r="H278">
        <v>56</v>
      </c>
      <c r="I278" s="8">
        <f>G278-H278</f>
        <v>50</v>
      </c>
      <c r="J278" s="7">
        <f>(G278/H278)-1</f>
        <v>0.89285714285714279</v>
      </c>
      <c r="K278">
        <v>89</v>
      </c>
      <c r="L278">
        <v>64</v>
      </c>
      <c r="M278" s="8">
        <f>K278-L278</f>
        <v>25</v>
      </c>
      <c r="N278" s="7">
        <f>(K278/L278)-1</f>
        <v>0.390625</v>
      </c>
      <c r="O278" s="9">
        <f>G278+K278</f>
        <v>195</v>
      </c>
      <c r="P278" s="10">
        <f>H278+L278</f>
        <v>120</v>
      </c>
      <c r="Q278" s="8">
        <f>O278-P278</f>
        <v>75</v>
      </c>
      <c r="R278" s="15">
        <f>(O278/P278)-1</f>
        <v>0.625</v>
      </c>
      <c r="S278" s="5">
        <v>0.13780000000000001</v>
      </c>
      <c r="T278" s="5">
        <v>7.2800000000000004E-2</v>
      </c>
      <c r="U278" s="6">
        <f>S278-T278</f>
        <v>6.5000000000000002E-2</v>
      </c>
      <c r="V278" s="7">
        <f>(S278/T278)-1</f>
        <v>0.89285714285714279</v>
      </c>
      <c r="W278" s="5">
        <v>7.1199999999999999E-2</v>
      </c>
      <c r="X278" s="5">
        <v>5.1200000000000002E-2</v>
      </c>
      <c r="Y278" s="6">
        <f>W278-X278</f>
        <v>1.9999999999999997E-2</v>
      </c>
      <c r="Z278" s="7">
        <f>(W278/X278)-1</f>
        <v>0.390625</v>
      </c>
      <c r="AA278" s="5">
        <v>0.20899999999999999</v>
      </c>
      <c r="AB278" s="5">
        <v>0.124</v>
      </c>
      <c r="AC278" s="6">
        <f>AA278-AB278</f>
        <v>8.4999999999999992E-2</v>
      </c>
      <c r="AD278" s="7">
        <f>(AA278/AB278)-1</f>
        <v>0.68548387096774177</v>
      </c>
      <c r="AE278" s="13">
        <f>(F278/AD278)-1</f>
        <v>-0.59409566643558809</v>
      </c>
      <c r="AF278" s="5">
        <f>C278-AA278</f>
        <v>8.6850000000000005</v>
      </c>
    </row>
    <row r="279" spans="1:32" x14ac:dyDescent="0.25">
      <c r="A279" t="s">
        <v>573</v>
      </c>
      <c r="B279" t="s">
        <v>574</v>
      </c>
      <c r="C279" s="5">
        <v>8.057599999999999</v>
      </c>
      <c r="D279" s="5">
        <v>5.2</v>
      </c>
      <c r="E279" s="6">
        <f>C279-D279</f>
        <v>2.8575999999999988</v>
      </c>
      <c r="F279" s="15">
        <f>(C279/D279)-1</f>
        <v>0.54953846153846131</v>
      </c>
      <c r="G279">
        <v>25</v>
      </c>
      <c r="H279">
        <v>24</v>
      </c>
      <c r="I279" s="8">
        <f>G279-H279</f>
        <v>1</v>
      </c>
      <c r="J279" s="7">
        <f>(G279/H279)-1</f>
        <v>4.1666666666666741E-2</v>
      </c>
      <c r="K279">
        <v>35</v>
      </c>
      <c r="L279">
        <v>27</v>
      </c>
      <c r="M279" s="8">
        <f>K279-L279</f>
        <v>8</v>
      </c>
      <c r="N279" s="7">
        <f>(K279/L279)-1</f>
        <v>0.29629629629629628</v>
      </c>
      <c r="O279" s="9">
        <f>G279+K279</f>
        <v>60</v>
      </c>
      <c r="P279" s="10">
        <f>H279+L279</f>
        <v>51</v>
      </c>
      <c r="Q279" s="8">
        <f>O279-P279</f>
        <v>9</v>
      </c>
      <c r="R279" s="15">
        <f>(O279/P279)-1</f>
        <v>0.17647058823529416</v>
      </c>
      <c r="S279" s="5">
        <v>3.2500000000000001E-2</v>
      </c>
      <c r="T279" s="5">
        <v>3.1199999999999999E-2</v>
      </c>
      <c r="U279" s="6">
        <f>S279-T279</f>
        <v>1.3000000000000025E-3</v>
      </c>
      <c r="V279" s="7">
        <f>(S279/T279)-1</f>
        <v>4.1666666666666741E-2</v>
      </c>
      <c r="W279" s="5">
        <v>2.8000000000000001E-2</v>
      </c>
      <c r="X279" s="5">
        <v>2.1600000000000001E-2</v>
      </c>
      <c r="Y279" s="6">
        <f>W279-X279</f>
        <v>6.3999999999999994E-3</v>
      </c>
      <c r="Z279" s="7">
        <f>(W279/X279)-1</f>
        <v>0.29629629629629628</v>
      </c>
      <c r="AA279" s="5">
        <v>6.0499999999999998E-2</v>
      </c>
      <c r="AB279" s="5">
        <v>5.2800000000000007E-2</v>
      </c>
      <c r="AC279" s="6">
        <f>AA279-AB279</f>
        <v>7.6999999999999916E-3</v>
      </c>
      <c r="AD279" s="7">
        <f>(AA279/AB279)-1</f>
        <v>0.14583333333333326</v>
      </c>
      <c r="AE279" s="13">
        <f>(F279/AD279)-1</f>
        <v>2.7682637362637368</v>
      </c>
      <c r="AF279" s="5">
        <f>C279-AA279</f>
        <v>7.9970999999999988</v>
      </c>
    </row>
    <row r="280" spans="1:32" x14ac:dyDescent="0.25">
      <c r="A280" t="s">
        <v>575</v>
      </c>
      <c r="B280" t="s">
        <v>576</v>
      </c>
      <c r="C280" s="5">
        <v>7.3719999999999999</v>
      </c>
      <c r="D280" s="5">
        <v>7.4740000000000002</v>
      </c>
      <c r="E280" s="6">
        <f>C280-D280</f>
        <v>-0.10200000000000031</v>
      </c>
      <c r="F280" s="15">
        <f>(C280/D280)-1</f>
        <v>-1.3647310677013635E-2</v>
      </c>
      <c r="G280">
        <v>86</v>
      </c>
      <c r="H280">
        <v>77</v>
      </c>
      <c r="I280" s="8">
        <f>G280-H280</f>
        <v>9</v>
      </c>
      <c r="J280" s="7">
        <f>(G280/H280)-1</f>
        <v>0.11688311688311681</v>
      </c>
      <c r="K280">
        <v>63</v>
      </c>
      <c r="L280">
        <v>29</v>
      </c>
      <c r="M280" s="8">
        <f>K280-L280</f>
        <v>34</v>
      </c>
      <c r="N280" s="7">
        <f>(K280/L280)-1</f>
        <v>1.1724137931034484</v>
      </c>
      <c r="O280" s="9">
        <f>G280+K280</f>
        <v>149</v>
      </c>
      <c r="P280" s="10">
        <f>H280+L280</f>
        <v>106</v>
      </c>
      <c r="Q280" s="8">
        <f>O280-P280</f>
        <v>43</v>
      </c>
      <c r="R280" s="15">
        <f>(O280/P280)-1</f>
        <v>0.40566037735849059</v>
      </c>
      <c r="S280" s="5">
        <v>0.1118</v>
      </c>
      <c r="T280" s="5">
        <v>0.10009999999999999</v>
      </c>
      <c r="U280" s="6">
        <f>S280-T280</f>
        <v>1.1700000000000002E-2</v>
      </c>
      <c r="V280" s="7">
        <f>(S280/T280)-1</f>
        <v>0.11688311688311681</v>
      </c>
      <c r="W280" s="5">
        <v>5.0400000000000007E-2</v>
      </c>
      <c r="X280" s="5">
        <v>2.3199999999999998E-2</v>
      </c>
      <c r="Y280" s="6">
        <f>W280-X280</f>
        <v>2.7200000000000009E-2</v>
      </c>
      <c r="Z280" s="7">
        <f>(W280/X280)-1</f>
        <v>1.1724137931034488</v>
      </c>
      <c r="AA280" s="5">
        <v>0.16220000000000001</v>
      </c>
      <c r="AB280" s="5">
        <v>0.12330000000000001</v>
      </c>
      <c r="AC280" s="6">
        <f>AA280-AB280</f>
        <v>3.8900000000000004E-2</v>
      </c>
      <c r="AD280" s="7">
        <f>(AA280/AB280)-1</f>
        <v>0.31549067315490675</v>
      </c>
      <c r="AE280" s="13">
        <f>(F280/AD280)-1</f>
        <v>-1.0432574140482207</v>
      </c>
      <c r="AF280" s="5">
        <f>C280-AA280</f>
        <v>7.2097999999999995</v>
      </c>
    </row>
    <row r="281" spans="1:32" x14ac:dyDescent="0.25">
      <c r="A281" t="s">
        <v>577</v>
      </c>
      <c r="B281" t="s">
        <v>578</v>
      </c>
      <c r="C281" s="5">
        <v>2.343</v>
      </c>
      <c r="D281" s="5">
        <v>0.443</v>
      </c>
      <c r="E281" s="6">
        <f>C281-D281</f>
        <v>1.9</v>
      </c>
      <c r="F281" s="15">
        <f>(C281/D281)-1</f>
        <v>4.288939051918736</v>
      </c>
      <c r="G281">
        <v>38</v>
      </c>
      <c r="H281">
        <v>33</v>
      </c>
      <c r="I281" s="8">
        <f>G281-H281</f>
        <v>5</v>
      </c>
      <c r="J281" s="7">
        <f>(G281/H281)-1</f>
        <v>0.1515151515151516</v>
      </c>
      <c r="K281">
        <v>40</v>
      </c>
      <c r="L281">
        <v>28</v>
      </c>
      <c r="M281" s="8">
        <f>K281-L281</f>
        <v>12</v>
      </c>
      <c r="N281" s="7">
        <f>(K281/L281)-1</f>
        <v>0.4285714285714286</v>
      </c>
      <c r="O281" s="9">
        <f>G281+K281</f>
        <v>78</v>
      </c>
      <c r="P281" s="10">
        <f>H281+L281</f>
        <v>61</v>
      </c>
      <c r="Q281" s="8">
        <f>O281-P281</f>
        <v>17</v>
      </c>
      <c r="R281" s="15">
        <f>(O281/P281)-1</f>
        <v>0.27868852459016402</v>
      </c>
      <c r="S281" s="5">
        <v>4.9399999999999999E-2</v>
      </c>
      <c r="T281" s="5">
        <v>4.2900000000000001E-2</v>
      </c>
      <c r="U281" s="6">
        <f>S281-T281</f>
        <v>6.4999999999999988E-3</v>
      </c>
      <c r="V281" s="7">
        <f>(S281/T281)-1</f>
        <v>0.15151515151515138</v>
      </c>
      <c r="W281" s="5">
        <v>3.2000000000000001E-2</v>
      </c>
      <c r="X281" s="5">
        <v>2.24E-2</v>
      </c>
      <c r="Y281" s="6">
        <f>W281-X281</f>
        <v>9.6000000000000009E-3</v>
      </c>
      <c r="Z281" s="7">
        <f>(W281/X281)-1</f>
        <v>0.4285714285714286</v>
      </c>
      <c r="AA281" s="5">
        <v>8.14E-2</v>
      </c>
      <c r="AB281" s="5">
        <v>6.5299999999999997E-2</v>
      </c>
      <c r="AC281" s="6">
        <f>AA281-AB281</f>
        <v>1.6100000000000003E-2</v>
      </c>
      <c r="AD281" s="7">
        <f>(AA281/AB281)-1</f>
        <v>0.24655436447166923</v>
      </c>
      <c r="AE281" s="13">
        <f>(F281/AD281)-1</f>
        <v>16.395510564614501</v>
      </c>
      <c r="AF281" s="5">
        <f>C281-AA281</f>
        <v>2.2616000000000001</v>
      </c>
    </row>
    <row r="282" spans="1:32" x14ac:dyDescent="0.25">
      <c r="A282" t="s">
        <v>579</v>
      </c>
      <c r="B282" t="s">
        <v>580</v>
      </c>
      <c r="C282" s="5">
        <v>7.0960000000000001</v>
      </c>
      <c r="D282" s="5">
        <v>6.4359999999999999</v>
      </c>
      <c r="E282" s="6">
        <f>C282-D282</f>
        <v>0.66000000000000014</v>
      </c>
      <c r="F282" s="15">
        <f>(C282/D282)-1</f>
        <v>0.10254816656308274</v>
      </c>
      <c r="G282">
        <v>351</v>
      </c>
      <c r="H282">
        <v>329</v>
      </c>
      <c r="I282" s="8">
        <f>G282-H282</f>
        <v>22</v>
      </c>
      <c r="J282" s="7">
        <f>(G282/H282)-1</f>
        <v>6.6869300911854168E-2</v>
      </c>
      <c r="K282">
        <v>374</v>
      </c>
      <c r="L282">
        <v>238</v>
      </c>
      <c r="M282" s="8">
        <f>K282-L282</f>
        <v>136</v>
      </c>
      <c r="N282" s="7">
        <f>(K282/L282)-1</f>
        <v>0.5714285714285714</v>
      </c>
      <c r="O282" s="9">
        <f>G282+K282</f>
        <v>725</v>
      </c>
      <c r="P282" s="10">
        <f>H282+L282</f>
        <v>567</v>
      </c>
      <c r="Q282" s="8">
        <f>O282-P282</f>
        <v>158</v>
      </c>
      <c r="R282" s="15">
        <f>(O282/P282)-1</f>
        <v>0.27865961199294542</v>
      </c>
      <c r="S282" s="5">
        <v>0.45629999999999998</v>
      </c>
      <c r="T282" s="5">
        <v>0.42770000000000002</v>
      </c>
      <c r="U282" s="6">
        <f>S282-T282</f>
        <v>2.8599999999999959E-2</v>
      </c>
      <c r="V282" s="7">
        <f>(S282/T282)-1</f>
        <v>6.6869300911853946E-2</v>
      </c>
      <c r="W282" s="5">
        <v>0.29920000000000002</v>
      </c>
      <c r="X282" s="5">
        <v>0.19040000000000001</v>
      </c>
      <c r="Y282" s="6">
        <f>W282-X282</f>
        <v>0.10880000000000001</v>
      </c>
      <c r="Z282" s="7">
        <f>(W282/X282)-1</f>
        <v>0.5714285714285714</v>
      </c>
      <c r="AA282" s="5">
        <v>0.75549999999999995</v>
      </c>
      <c r="AB282" s="5">
        <v>0.61809999999999998</v>
      </c>
      <c r="AC282" s="6">
        <f>AA282-AB282</f>
        <v>0.13739999999999997</v>
      </c>
      <c r="AD282" s="7">
        <f>(AA282/AB282)-1</f>
        <v>0.22229412716388919</v>
      </c>
      <c r="AE282" s="13">
        <f>(F282/AD282)-1</f>
        <v>-0.53868251999533123</v>
      </c>
      <c r="AF282" s="5">
        <f>C282-AA282</f>
        <v>6.3405000000000005</v>
      </c>
    </row>
    <row r="283" spans="1:32" x14ac:dyDescent="0.25">
      <c r="A283" t="s">
        <v>581</v>
      </c>
      <c r="B283" t="s">
        <v>582</v>
      </c>
      <c r="C283" s="5">
        <v>2.5939999999999999</v>
      </c>
      <c r="D283" s="5">
        <v>0.45</v>
      </c>
      <c r="E283" s="6">
        <f>C283-D283</f>
        <v>2.1439999999999997</v>
      </c>
      <c r="F283" s="15">
        <f>(C283/D283)-1</f>
        <v>4.764444444444444</v>
      </c>
      <c r="G283">
        <v>65</v>
      </c>
      <c r="H283">
        <v>57</v>
      </c>
      <c r="I283" s="8">
        <f>G283-H283</f>
        <v>8</v>
      </c>
      <c r="J283" s="7">
        <f>(G283/H283)-1</f>
        <v>0.14035087719298245</v>
      </c>
      <c r="K283">
        <v>77</v>
      </c>
      <c r="L283">
        <v>47</v>
      </c>
      <c r="M283" s="8">
        <f>K283-L283</f>
        <v>30</v>
      </c>
      <c r="N283" s="7">
        <f>(K283/L283)-1</f>
        <v>0.63829787234042556</v>
      </c>
      <c r="O283" s="9">
        <f>G283+K283</f>
        <v>142</v>
      </c>
      <c r="P283" s="10">
        <f>H283+L283</f>
        <v>104</v>
      </c>
      <c r="Q283" s="8">
        <f>O283-P283</f>
        <v>38</v>
      </c>
      <c r="R283" s="15">
        <f>(O283/P283)-1</f>
        <v>0.36538461538461542</v>
      </c>
      <c r="S283" s="5">
        <v>8.4500000000000006E-2</v>
      </c>
      <c r="T283" s="5">
        <v>7.4100000000000013E-2</v>
      </c>
      <c r="U283" s="6">
        <f>S283-T283</f>
        <v>1.0399999999999993E-2</v>
      </c>
      <c r="V283" s="7">
        <f>(S283/T283)-1</f>
        <v>0.14035087719298223</v>
      </c>
      <c r="W283" s="5">
        <v>6.1600000000000002E-2</v>
      </c>
      <c r="X283" s="5">
        <v>3.7600000000000001E-2</v>
      </c>
      <c r="Y283" s="6">
        <f>W283-X283</f>
        <v>2.4E-2</v>
      </c>
      <c r="Z283" s="7">
        <f>(W283/X283)-1</f>
        <v>0.63829787234042556</v>
      </c>
      <c r="AA283" s="5">
        <v>0.14610000000000001</v>
      </c>
      <c r="AB283" s="5">
        <v>0.11169999999999999</v>
      </c>
      <c r="AC283" s="6">
        <f>AA283-AB283</f>
        <v>3.4400000000000014E-2</v>
      </c>
      <c r="AD283" s="7">
        <f>(AA283/AB283)-1</f>
        <v>0.30796777081468241</v>
      </c>
      <c r="AE283" s="13">
        <f>(F283/AD283)-1</f>
        <v>14.470594315245465</v>
      </c>
      <c r="AF283" s="5">
        <f>C283-AA283</f>
        <v>2.4478999999999997</v>
      </c>
    </row>
    <row r="284" spans="1:32" x14ac:dyDescent="0.25">
      <c r="A284" t="s">
        <v>583</v>
      </c>
      <c r="B284" t="s">
        <v>584</v>
      </c>
      <c r="C284" s="5">
        <v>3.6960000000000002</v>
      </c>
      <c r="D284" s="5">
        <v>2.996</v>
      </c>
      <c r="E284" s="6">
        <f>C284-D284</f>
        <v>0.70000000000000018</v>
      </c>
      <c r="F284" s="15">
        <f>(C284/D284)-1</f>
        <v>0.23364485981308425</v>
      </c>
      <c r="G284">
        <v>46</v>
      </c>
      <c r="H284">
        <v>49</v>
      </c>
      <c r="I284" s="8">
        <f>G284-H284</f>
        <v>-3</v>
      </c>
      <c r="J284" s="7">
        <f>(G284/H284)-1</f>
        <v>-6.1224489795918324E-2</v>
      </c>
      <c r="K284">
        <v>102</v>
      </c>
      <c r="L284">
        <v>54</v>
      </c>
      <c r="M284" s="8">
        <f>K284-L284</f>
        <v>48</v>
      </c>
      <c r="N284" s="7">
        <f>(K284/L284)-1</f>
        <v>0.88888888888888884</v>
      </c>
      <c r="O284" s="9">
        <f>G284+K284</f>
        <v>148</v>
      </c>
      <c r="P284" s="10">
        <f>H284+L284</f>
        <v>103</v>
      </c>
      <c r="Q284" s="8">
        <f>O284-P284</f>
        <v>45</v>
      </c>
      <c r="R284" s="15">
        <f>(O284/P284)-1</f>
        <v>0.43689320388349517</v>
      </c>
      <c r="S284" s="5">
        <v>5.9800000000000013E-2</v>
      </c>
      <c r="T284" s="5">
        <v>6.3700000000000007E-2</v>
      </c>
      <c r="U284" s="6">
        <f>S284-T284</f>
        <v>-3.8999999999999937E-3</v>
      </c>
      <c r="V284" s="7">
        <f>(S284/T284)-1</f>
        <v>-6.1224489795918213E-2</v>
      </c>
      <c r="W284" s="5">
        <v>8.1600000000000006E-2</v>
      </c>
      <c r="X284" s="5">
        <v>4.3200000000000002E-2</v>
      </c>
      <c r="Y284" s="6">
        <f>W284-X284</f>
        <v>3.8400000000000004E-2</v>
      </c>
      <c r="Z284" s="7">
        <f>(W284/X284)-1</f>
        <v>0.88888888888888884</v>
      </c>
      <c r="AA284" s="5">
        <v>0.1414</v>
      </c>
      <c r="AB284" s="5">
        <v>0.1069</v>
      </c>
      <c r="AC284" s="6">
        <f>AA284-AB284</f>
        <v>3.4500000000000003E-2</v>
      </c>
      <c r="AD284" s="7">
        <f>(AA284/AB284)-1</f>
        <v>0.32273152478952305</v>
      </c>
      <c r="AE284" s="13">
        <f>(F284/AD284)-1</f>
        <v>-0.27603955031829863</v>
      </c>
      <c r="AF284" s="5">
        <f>C284-AA284</f>
        <v>3.5546000000000002</v>
      </c>
    </row>
    <row r="285" spans="1:32" x14ac:dyDescent="0.25">
      <c r="A285" t="s">
        <v>585</v>
      </c>
      <c r="B285" t="s">
        <v>586</v>
      </c>
      <c r="C285" s="5">
        <v>7.5930000000000009</v>
      </c>
      <c r="D285" s="5">
        <v>6.4525999999999977</v>
      </c>
      <c r="E285" s="6">
        <f>C285-D285</f>
        <v>1.1404000000000032</v>
      </c>
      <c r="F285" s="15">
        <f>(C285/D285)-1</f>
        <v>0.17673495955118912</v>
      </c>
      <c r="G285">
        <v>340</v>
      </c>
      <c r="H285">
        <v>287</v>
      </c>
      <c r="I285" s="8">
        <f>G285-H285</f>
        <v>53</v>
      </c>
      <c r="J285" s="7">
        <f>(G285/H285)-1</f>
        <v>0.18466898954703836</v>
      </c>
      <c r="K285">
        <v>393</v>
      </c>
      <c r="L285">
        <v>283</v>
      </c>
      <c r="M285" s="8">
        <f>K285-L285</f>
        <v>110</v>
      </c>
      <c r="N285" s="7">
        <f>(K285/L285)-1</f>
        <v>0.38869257950530045</v>
      </c>
      <c r="O285" s="9">
        <f>G285+K285</f>
        <v>733</v>
      </c>
      <c r="P285" s="10">
        <f>H285+L285</f>
        <v>570</v>
      </c>
      <c r="Q285" s="8">
        <f>O285-P285</f>
        <v>163</v>
      </c>
      <c r="R285" s="15">
        <f>(O285/P285)-1</f>
        <v>0.28596491228070176</v>
      </c>
      <c r="S285" s="5">
        <v>0.442</v>
      </c>
      <c r="T285" s="5">
        <v>0.37309999999999999</v>
      </c>
      <c r="U285" s="6">
        <f>S285-T285</f>
        <v>6.8900000000000017E-2</v>
      </c>
      <c r="V285" s="7">
        <f>(S285/T285)-1</f>
        <v>0.18466898954703836</v>
      </c>
      <c r="W285" s="5">
        <v>0.31440000000000001</v>
      </c>
      <c r="X285" s="5">
        <v>0.22639999999999999</v>
      </c>
      <c r="Y285" s="6">
        <f>W285-X285</f>
        <v>8.8000000000000023E-2</v>
      </c>
      <c r="Z285" s="7">
        <f>(W285/X285)-1</f>
        <v>0.38869257950530045</v>
      </c>
      <c r="AA285" s="5">
        <v>0.75640000000000007</v>
      </c>
      <c r="AB285" s="5">
        <v>0.59950000000000003</v>
      </c>
      <c r="AC285" s="6">
        <f>AA285-AB285</f>
        <v>0.15690000000000004</v>
      </c>
      <c r="AD285" s="7">
        <f>(AA285/AB285)-1</f>
        <v>0.26171809841534621</v>
      </c>
      <c r="AE285" s="13">
        <f>(F285/AD285)-1</f>
        <v>-0.32471250318076583</v>
      </c>
      <c r="AF285" s="5">
        <f>C285-AA285</f>
        <v>6.8366000000000007</v>
      </c>
    </row>
    <row r="286" spans="1:32" x14ac:dyDescent="0.25">
      <c r="A286" t="s">
        <v>587</v>
      </c>
      <c r="B286" t="s">
        <v>588</v>
      </c>
      <c r="C286" s="5">
        <v>2.0308000000000002</v>
      </c>
      <c r="D286" s="5">
        <v>2.0519999999999992</v>
      </c>
      <c r="E286" s="6">
        <f>C286-D286</f>
        <v>-2.1199999999998997E-2</v>
      </c>
      <c r="F286" s="15">
        <f>(C286/D286)-1</f>
        <v>-1.0331384015594081E-2</v>
      </c>
      <c r="G286">
        <v>156</v>
      </c>
      <c r="H286">
        <v>143</v>
      </c>
      <c r="I286" s="8">
        <f>G286-H286</f>
        <v>13</v>
      </c>
      <c r="J286" s="7">
        <f>(G286/H286)-1</f>
        <v>9.0909090909090828E-2</v>
      </c>
      <c r="K286">
        <v>143</v>
      </c>
      <c r="L286">
        <v>107</v>
      </c>
      <c r="M286" s="8">
        <f>K286-L286</f>
        <v>36</v>
      </c>
      <c r="N286" s="7">
        <f>(K286/L286)-1</f>
        <v>0.33644859813084116</v>
      </c>
      <c r="O286" s="9">
        <f>G286+K286</f>
        <v>299</v>
      </c>
      <c r="P286" s="10">
        <f>H286+L286</f>
        <v>250</v>
      </c>
      <c r="Q286" s="8">
        <f>O286-P286</f>
        <v>49</v>
      </c>
      <c r="R286" s="15">
        <f>(O286/P286)-1</f>
        <v>0.19599999999999995</v>
      </c>
      <c r="S286" s="5">
        <v>0.20280000000000001</v>
      </c>
      <c r="T286" s="5">
        <v>0.18590000000000001</v>
      </c>
      <c r="U286" s="6">
        <f>S286-T286</f>
        <v>1.6899999999999998E-2</v>
      </c>
      <c r="V286" s="7">
        <f>(S286/T286)-1</f>
        <v>9.0909090909090828E-2</v>
      </c>
      <c r="W286" s="5">
        <v>0.1144</v>
      </c>
      <c r="X286" s="5">
        <v>8.5600000000000009E-2</v>
      </c>
      <c r="Y286" s="6">
        <f>W286-X286</f>
        <v>2.8799999999999992E-2</v>
      </c>
      <c r="Z286" s="7">
        <f>(W286/X286)-1</f>
        <v>0.33644859813084094</v>
      </c>
      <c r="AA286" s="5">
        <v>0.31719999999999998</v>
      </c>
      <c r="AB286" s="5">
        <v>0.27150000000000002</v>
      </c>
      <c r="AC286" s="6">
        <f>AA286-AB286</f>
        <v>4.5699999999999963E-2</v>
      </c>
      <c r="AD286" s="7">
        <f>(AA286/AB286)-1</f>
        <v>0.16832412523020235</v>
      </c>
      <c r="AE286" s="13">
        <f>(F286/AD286)-1</f>
        <v>-1.0613779159788577</v>
      </c>
      <c r="AF286" s="5">
        <f>C286-AA286</f>
        <v>1.7136000000000002</v>
      </c>
    </row>
    <row r="287" spans="1:32" x14ac:dyDescent="0.25">
      <c r="A287" t="s">
        <v>589</v>
      </c>
      <c r="B287" t="s">
        <v>590</v>
      </c>
      <c r="C287" s="5">
        <v>20.421399999999998</v>
      </c>
      <c r="D287" s="5">
        <v>5.0724000000000009</v>
      </c>
      <c r="E287" s="6">
        <f>C287-D287</f>
        <v>15.348999999999997</v>
      </c>
      <c r="F287" s="15">
        <f>(C287/D287)-1</f>
        <v>3.0259837552243507</v>
      </c>
      <c r="G287">
        <v>2856</v>
      </c>
      <c r="H287">
        <v>2340</v>
      </c>
      <c r="I287" s="8">
        <f>G287-H287</f>
        <v>516</v>
      </c>
      <c r="J287" s="7">
        <f>(G287/H287)-1</f>
        <v>0.22051282051282062</v>
      </c>
      <c r="K287">
        <v>2454</v>
      </c>
      <c r="L287">
        <v>1833</v>
      </c>
      <c r="M287" s="8">
        <f>K287-L287</f>
        <v>621</v>
      </c>
      <c r="N287" s="7">
        <f>(K287/L287)-1</f>
        <v>0.33878887070376429</v>
      </c>
      <c r="O287" s="9">
        <f>G287+K287</f>
        <v>5310</v>
      </c>
      <c r="P287" s="10">
        <f>H287+L287</f>
        <v>4173</v>
      </c>
      <c r="Q287" s="8">
        <f>O287-P287</f>
        <v>1137</v>
      </c>
      <c r="R287" s="15">
        <f>(O287/P287)-1</f>
        <v>0.27246585190510419</v>
      </c>
      <c r="S287" s="5">
        <v>3.7128000000000001</v>
      </c>
      <c r="T287" s="5">
        <v>3.0419999999999998</v>
      </c>
      <c r="U287" s="6">
        <f>S287-T287</f>
        <v>0.67080000000000028</v>
      </c>
      <c r="V287" s="7">
        <f>(S287/T287)-1</f>
        <v>0.22051282051282062</v>
      </c>
      <c r="W287" s="5">
        <v>1.9632000000000001</v>
      </c>
      <c r="X287" s="5">
        <v>1.4663999999999999</v>
      </c>
      <c r="Y287" s="6">
        <f>W287-X287</f>
        <v>0.49680000000000013</v>
      </c>
      <c r="Z287" s="7">
        <f>(W287/X287)-1</f>
        <v>0.33878887070376451</v>
      </c>
      <c r="AA287" s="5">
        <v>5.6760000000000002</v>
      </c>
      <c r="AB287" s="5">
        <v>4.5084</v>
      </c>
      <c r="AC287" s="6">
        <f>AA287-AB287</f>
        <v>1.1676000000000002</v>
      </c>
      <c r="AD287" s="7">
        <f>(AA287/AB287)-1</f>
        <v>0.25898323130157053</v>
      </c>
      <c r="AE287" s="13">
        <f>(F287/AD287)-1</f>
        <v>10.684091437181788</v>
      </c>
      <c r="AF287" s="5">
        <f>C287-AA287</f>
        <v>14.745399999999998</v>
      </c>
    </row>
    <row r="288" spans="1:32" x14ac:dyDescent="0.25">
      <c r="A288" t="s">
        <v>591</v>
      </c>
      <c r="B288" t="s">
        <v>592</v>
      </c>
      <c r="C288" s="5">
        <v>12.7515</v>
      </c>
      <c r="D288" s="5">
        <v>8.4373000000000005</v>
      </c>
      <c r="E288" s="6">
        <f>C288-D288</f>
        <v>4.3141999999999996</v>
      </c>
      <c r="F288" s="15">
        <f>(C288/D288)-1</f>
        <v>0.51132471288208303</v>
      </c>
      <c r="G288">
        <v>1540</v>
      </c>
      <c r="H288">
        <v>1330</v>
      </c>
      <c r="I288" s="8">
        <f>G288-H288</f>
        <v>210</v>
      </c>
      <c r="J288" s="7">
        <f>(G288/H288)-1</f>
        <v>0.15789473684210531</v>
      </c>
      <c r="K288">
        <v>1008</v>
      </c>
      <c r="L288">
        <v>836</v>
      </c>
      <c r="M288" s="8">
        <f>K288-L288</f>
        <v>172</v>
      </c>
      <c r="N288" s="7">
        <f>(K288/L288)-1</f>
        <v>0.20574162679425845</v>
      </c>
      <c r="O288" s="9">
        <f>G288+K288</f>
        <v>2548</v>
      </c>
      <c r="P288" s="10">
        <f>H288+L288</f>
        <v>2166</v>
      </c>
      <c r="Q288" s="8">
        <f>O288-P288</f>
        <v>382</v>
      </c>
      <c r="R288" s="15">
        <f>(O288/P288)-1</f>
        <v>0.17636195752539252</v>
      </c>
      <c r="S288" s="5">
        <v>2.0019999999999998</v>
      </c>
      <c r="T288" s="5">
        <v>1.7290000000000001</v>
      </c>
      <c r="U288" s="6">
        <f>S288-T288</f>
        <v>0.27299999999999969</v>
      </c>
      <c r="V288" s="7">
        <f>(S288/T288)-1</f>
        <v>0.15789473684210509</v>
      </c>
      <c r="W288" s="5">
        <v>0.80640000000000012</v>
      </c>
      <c r="X288" s="5">
        <v>0.66880000000000006</v>
      </c>
      <c r="Y288" s="6">
        <f>W288-X288</f>
        <v>0.13760000000000006</v>
      </c>
      <c r="Z288" s="7">
        <f>(W288/X288)-1</f>
        <v>0.20574162679425845</v>
      </c>
      <c r="AA288" s="5">
        <v>2.8083999999999998</v>
      </c>
      <c r="AB288" s="5">
        <v>2.3978000000000002</v>
      </c>
      <c r="AC288" s="6">
        <f>AA288-AB288</f>
        <v>0.41059999999999963</v>
      </c>
      <c r="AD288" s="7">
        <f>(AA288/AB288)-1</f>
        <v>0.17124030361164388</v>
      </c>
      <c r="AE288" s="13">
        <f>(F288/AD288)-1</f>
        <v>1.9860068108832429</v>
      </c>
      <c r="AF288" s="5">
        <f>C288-AA288</f>
        <v>9.9431000000000012</v>
      </c>
    </row>
    <row r="289" spans="1:32" x14ac:dyDescent="0.25">
      <c r="A289" t="s">
        <v>593</v>
      </c>
      <c r="B289" t="s">
        <v>594</v>
      </c>
      <c r="C289" s="5">
        <v>7.6039999999999983</v>
      </c>
      <c r="D289" s="5">
        <v>5.9199999999999982</v>
      </c>
      <c r="E289" s="6">
        <f>C289-D289</f>
        <v>1.6840000000000002</v>
      </c>
      <c r="F289" s="15">
        <f>(C289/D289)-1</f>
        <v>0.28445945945945961</v>
      </c>
      <c r="G289">
        <v>679</v>
      </c>
      <c r="H289">
        <v>570</v>
      </c>
      <c r="I289" s="8">
        <f>G289-H289</f>
        <v>109</v>
      </c>
      <c r="J289" s="7">
        <f>(G289/H289)-1</f>
        <v>0.19122807017543852</v>
      </c>
      <c r="K289">
        <v>607</v>
      </c>
      <c r="L289">
        <v>435</v>
      </c>
      <c r="M289" s="8">
        <f>K289-L289</f>
        <v>172</v>
      </c>
      <c r="N289" s="7">
        <f>(K289/L289)-1</f>
        <v>0.39540229885057476</v>
      </c>
      <c r="O289" s="9">
        <f>G289+K289</f>
        <v>1286</v>
      </c>
      <c r="P289" s="10">
        <f>H289+L289</f>
        <v>1005</v>
      </c>
      <c r="Q289" s="8">
        <f>O289-P289</f>
        <v>281</v>
      </c>
      <c r="R289" s="15">
        <f>(O289/P289)-1</f>
        <v>0.27960199004975128</v>
      </c>
      <c r="S289" s="5">
        <v>0.88270000000000004</v>
      </c>
      <c r="T289" s="5">
        <v>0.74099999999999999</v>
      </c>
      <c r="U289" s="6">
        <f>S289-T289</f>
        <v>0.14170000000000005</v>
      </c>
      <c r="V289" s="7">
        <f>(S289/T289)-1</f>
        <v>0.19122807017543875</v>
      </c>
      <c r="W289" s="5">
        <v>0.48559999999999998</v>
      </c>
      <c r="X289" s="5">
        <v>0.34799999999999998</v>
      </c>
      <c r="Y289" s="6">
        <f>W289-X289</f>
        <v>0.1376</v>
      </c>
      <c r="Z289" s="7">
        <f>(W289/X289)-1</f>
        <v>0.39540229885057476</v>
      </c>
      <c r="AA289" s="5">
        <v>1.3683000000000001</v>
      </c>
      <c r="AB289" s="5">
        <v>1.089</v>
      </c>
      <c r="AC289" s="6">
        <f>AA289-AB289</f>
        <v>0.2793000000000001</v>
      </c>
      <c r="AD289" s="7">
        <f>(AA289/AB289)-1</f>
        <v>0.25647382920110195</v>
      </c>
      <c r="AE289" s="13">
        <f>(F289/AD289)-1</f>
        <v>0.10911690422968667</v>
      </c>
      <c r="AF289" s="5">
        <f>C289-AA289</f>
        <v>6.2356999999999978</v>
      </c>
    </row>
    <row r="290" spans="1:32" x14ac:dyDescent="0.25">
      <c r="A290" t="s">
        <v>595</v>
      </c>
      <c r="B290" t="s">
        <v>596</v>
      </c>
      <c r="C290" s="5">
        <v>7.4</v>
      </c>
      <c r="D290" s="5">
        <v>7.44</v>
      </c>
      <c r="E290" s="6">
        <f>C290-D290</f>
        <v>-4.0000000000000036E-2</v>
      </c>
      <c r="F290" s="15">
        <f>(C290/D290)-1</f>
        <v>-5.3763440860215006E-3</v>
      </c>
      <c r="G290">
        <v>99</v>
      </c>
      <c r="H290">
        <v>94</v>
      </c>
      <c r="I290" s="8">
        <f>G290-H290</f>
        <v>5</v>
      </c>
      <c r="J290" s="7">
        <f>(G290/H290)-1</f>
        <v>5.3191489361702038E-2</v>
      </c>
      <c r="K290">
        <v>123</v>
      </c>
      <c r="L290">
        <v>103</v>
      </c>
      <c r="M290" s="8">
        <f>K290-L290</f>
        <v>20</v>
      </c>
      <c r="N290" s="7">
        <f>(K290/L290)-1</f>
        <v>0.19417475728155331</v>
      </c>
      <c r="O290" s="9">
        <f>G290+K290</f>
        <v>222</v>
      </c>
      <c r="P290" s="10">
        <f>H290+L290</f>
        <v>197</v>
      </c>
      <c r="Q290" s="8">
        <f>O290-P290</f>
        <v>25</v>
      </c>
      <c r="R290" s="15">
        <f>(O290/P290)-1</f>
        <v>0.12690355329949243</v>
      </c>
      <c r="S290" s="5">
        <v>0.12870000000000001</v>
      </c>
      <c r="T290" s="5">
        <v>0.1222</v>
      </c>
      <c r="U290" s="6">
        <f>S290-T290</f>
        <v>6.5000000000000058E-3</v>
      </c>
      <c r="V290" s="7">
        <f>(S290/T290)-1</f>
        <v>5.319148936170226E-2</v>
      </c>
      <c r="W290" s="5">
        <v>9.8400000000000001E-2</v>
      </c>
      <c r="X290" s="5">
        <v>8.2400000000000001E-2</v>
      </c>
      <c r="Y290" s="6">
        <f>W290-X290</f>
        <v>1.6E-2</v>
      </c>
      <c r="Z290" s="7">
        <f>(W290/X290)-1</f>
        <v>0.19417475728155331</v>
      </c>
      <c r="AA290" s="5">
        <v>0.2271</v>
      </c>
      <c r="AB290" s="5">
        <v>0.2046</v>
      </c>
      <c r="AC290" s="6">
        <f>AA290-AB290</f>
        <v>2.2499999999999992E-2</v>
      </c>
      <c r="AD290" s="7">
        <f>(AA290/AB290)-1</f>
        <v>0.10997067448680342</v>
      </c>
      <c r="AE290" s="13">
        <f>(F290/AD290)-1</f>
        <v>-1.048888888888889</v>
      </c>
      <c r="AF290" s="5">
        <f>C290-AA290</f>
        <v>7.1729000000000003</v>
      </c>
    </row>
    <row r="291" spans="1:32" x14ac:dyDescent="0.25">
      <c r="A291" t="s">
        <v>597</v>
      </c>
      <c r="B291" t="s">
        <v>598</v>
      </c>
      <c r="C291" s="5">
        <v>6.7370000000000001</v>
      </c>
      <c r="D291" s="5">
        <v>7.0305999999999997</v>
      </c>
      <c r="E291" s="6">
        <f>C291-D291</f>
        <v>-0.29359999999999964</v>
      </c>
      <c r="F291" s="15">
        <f>(C291/D291)-1</f>
        <v>-4.1760304952635607E-2</v>
      </c>
      <c r="G291">
        <v>288</v>
      </c>
      <c r="H291">
        <v>248</v>
      </c>
      <c r="I291" s="8">
        <f>G291-H291</f>
        <v>40</v>
      </c>
      <c r="J291" s="7">
        <f>(G291/H291)-1</f>
        <v>0.16129032258064524</v>
      </c>
      <c r="K291">
        <v>550</v>
      </c>
      <c r="L291">
        <v>362</v>
      </c>
      <c r="M291" s="8">
        <f>K291-L291</f>
        <v>188</v>
      </c>
      <c r="N291" s="7">
        <f>(K291/L291)-1</f>
        <v>0.51933701657458564</v>
      </c>
      <c r="O291" s="9">
        <f>G291+K291</f>
        <v>838</v>
      </c>
      <c r="P291" s="10">
        <f>H291+L291</f>
        <v>610</v>
      </c>
      <c r="Q291" s="8">
        <f>O291-P291</f>
        <v>228</v>
      </c>
      <c r="R291" s="15">
        <f>(O291/P291)-1</f>
        <v>0.3737704918032787</v>
      </c>
      <c r="S291" s="5">
        <v>0.37440000000000001</v>
      </c>
      <c r="T291" s="5">
        <v>0.32240000000000002</v>
      </c>
      <c r="U291" s="6">
        <f>S291-T291</f>
        <v>5.1999999999999991E-2</v>
      </c>
      <c r="V291" s="7">
        <f>(S291/T291)-1</f>
        <v>0.16129032258064502</v>
      </c>
      <c r="W291" s="5">
        <v>0.44</v>
      </c>
      <c r="X291" s="5">
        <v>0.28960000000000002</v>
      </c>
      <c r="Y291" s="6">
        <f>W291-X291</f>
        <v>0.15039999999999998</v>
      </c>
      <c r="Z291" s="7">
        <f>(W291/X291)-1</f>
        <v>0.51933701657458542</v>
      </c>
      <c r="AA291" s="5">
        <v>0.81440000000000012</v>
      </c>
      <c r="AB291" s="5">
        <v>0.61199999999999999</v>
      </c>
      <c r="AC291" s="6">
        <f>AA291-AB291</f>
        <v>0.20240000000000014</v>
      </c>
      <c r="AD291" s="7">
        <f>(AA291/AB291)-1</f>
        <v>0.33071895424836617</v>
      </c>
      <c r="AE291" s="13">
        <f>(F291/AD291)-1</f>
        <v>-1.1262712778212103</v>
      </c>
      <c r="AF291" s="5">
        <f>C291-AA291</f>
        <v>5.9226000000000001</v>
      </c>
    </row>
    <row r="293" spans="1:32" x14ac:dyDescent="0.25">
      <c r="A293" s="11" t="s">
        <v>599</v>
      </c>
    </row>
    <row r="294" spans="1:32" x14ac:dyDescent="0.25">
      <c r="A294" s="11" t="s">
        <v>600</v>
      </c>
      <c r="B294" s="12">
        <v>313674</v>
      </c>
    </row>
    <row r="295" spans="1:32" x14ac:dyDescent="0.25">
      <c r="A295" s="11" t="s">
        <v>601</v>
      </c>
      <c r="B295" s="12">
        <v>385950</v>
      </c>
    </row>
    <row r="296" spans="1:32" x14ac:dyDescent="0.25">
      <c r="A296" s="11" t="s">
        <v>602</v>
      </c>
      <c r="B296" s="12">
        <v>250.9392</v>
      </c>
    </row>
    <row r="297" spans="1:32" x14ac:dyDescent="0.25">
      <c r="A297" s="11" t="s">
        <v>603</v>
      </c>
      <c r="B297" s="12">
        <v>501.73500000000001</v>
      </c>
    </row>
    <row r="298" spans="1:32" x14ac:dyDescent="0.25">
      <c r="A298" s="11" t="s">
        <v>604</v>
      </c>
      <c r="B298" s="12">
        <v>752.67419999999993</v>
      </c>
    </row>
    <row r="299" spans="1:32" x14ac:dyDescent="0.25">
      <c r="A299" s="11" t="s">
        <v>605</v>
      </c>
      <c r="B299" s="12">
        <v>2248.025800000014</v>
      </c>
    </row>
    <row r="300" spans="1:32" x14ac:dyDescent="0.25">
      <c r="A300" s="11" t="s">
        <v>606</v>
      </c>
      <c r="B300" s="12">
        <v>1495.351600000015</v>
      </c>
    </row>
  </sheetData>
  <autoFilter ref="A1:AF1" xr:uid="{D0F555CC-E0FD-4315-BAF3-4E4E8220B8CD}">
    <sortState xmlns:xlrd2="http://schemas.microsoft.com/office/spreadsheetml/2017/richdata2" ref="A2:AF29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Carl-Erik Stjernvall</dc:creator>
  <cp:lastModifiedBy>Carl-Erik Stjernvall</cp:lastModifiedBy>
  <dcterms:created xsi:type="dcterms:W3CDTF">2026-03-09T12:35:08Z</dcterms:created>
  <dcterms:modified xsi:type="dcterms:W3CDTF">2026-03-09T14:35:20Z</dcterms:modified>
</cp:coreProperties>
</file>