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eciliaLiedberg\Downloads\"/>
    </mc:Choice>
  </mc:AlternateContent>
  <xr:revisionPtr revIDLastSave="0" documentId="13_ncr:1_{8EB148B1-0049-4F14-8523-012A1EA7F964}" xr6:coauthVersionLast="47" xr6:coauthVersionMax="47" xr10:uidLastSave="{00000000-0000-0000-0000-000000000000}"/>
  <bookViews>
    <workbookView xWindow="-98" yWindow="-98" windowWidth="20715" windowHeight="13155" xr2:uid="{240370E9-3146-4145-9301-739769994950}"/>
  </bookViews>
  <sheets>
    <sheet name="Topplistor per län och kommun" sheetId="3" r:id="rId1"/>
    <sheet name="Statistik per kommun A-Ö" sheetId="1" r:id="rId2"/>
    <sheet name="Topplista plockat skräp" sheetId="4" r:id="rId3"/>
  </sheets>
  <definedNames>
    <definedName name="_xlnm._FilterDatabase" localSheetId="1" hidden="1">'Statistik per kommun A-Ö'!$A$1:$F$1</definedName>
    <definedName name="_xlnm._FilterDatabase" localSheetId="2" hidden="1">'Topplista plockat skräp'!$A$1:$B$291</definedName>
  </definedNames>
  <calcPr calcId="191028"/>
  <pivotCaches>
    <pivotCache cacheId="64"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1" l="1"/>
  <c r="F136" i="1"/>
  <c r="F243" i="1"/>
  <c r="F265" i="1"/>
  <c r="F75" i="1"/>
  <c r="F283" i="1"/>
  <c r="F91" i="1"/>
  <c r="F126" i="1"/>
  <c r="F194" i="1"/>
  <c r="F71" i="1"/>
  <c r="F241" i="1"/>
  <c r="F58" i="1"/>
  <c r="F29" i="1"/>
  <c r="F207" i="1"/>
  <c r="F67" i="1"/>
  <c r="F152" i="1"/>
  <c r="F149" i="1"/>
  <c r="F157" i="1"/>
  <c r="F218" i="1"/>
  <c r="F162" i="1"/>
  <c r="F195" i="1"/>
  <c r="F240" i="1"/>
  <c r="F236" i="1"/>
  <c r="F188" i="1"/>
  <c r="F106" i="1"/>
  <c r="F133" i="1"/>
  <c r="F65" i="1"/>
  <c r="F206" i="1"/>
  <c r="F116" i="1"/>
  <c r="F112" i="1"/>
  <c r="F260" i="1"/>
  <c r="F158" i="1"/>
  <c r="F203" i="1"/>
  <c r="F21" i="1"/>
  <c r="F99" i="1"/>
  <c r="F110" i="1"/>
  <c r="F176" i="1"/>
  <c r="F33" i="1"/>
  <c r="F90" i="1"/>
  <c r="F164" i="1"/>
  <c r="F16" i="1"/>
  <c r="F268" i="1"/>
  <c r="F251" i="1"/>
  <c r="F248" i="1"/>
  <c r="F97" i="1"/>
  <c r="F84" i="1"/>
  <c r="F98" i="1"/>
  <c r="F22" i="1"/>
  <c r="F147" i="1"/>
  <c r="F233" i="1"/>
  <c r="F163" i="1"/>
  <c r="F184" i="1"/>
  <c r="F104" i="1"/>
  <c r="F103" i="1"/>
  <c r="F262" i="1"/>
  <c r="F186" i="1"/>
  <c r="F266" i="1"/>
  <c r="F38" i="1"/>
  <c r="F43" i="1"/>
  <c r="F95" i="1"/>
  <c r="F2" i="1"/>
  <c r="F53" i="1"/>
  <c r="F287" i="1"/>
  <c r="F253" i="1"/>
  <c r="F132" i="1"/>
  <c r="F96" i="1"/>
  <c r="F93" i="1"/>
  <c r="F122" i="1"/>
  <c r="F242" i="1"/>
  <c r="F179" i="1"/>
  <c r="F192" i="1"/>
  <c r="F285" i="1"/>
  <c r="F191" i="1"/>
  <c r="F143" i="1"/>
  <c r="F120" i="1"/>
  <c r="F69" i="1"/>
  <c r="F79" i="1"/>
  <c r="F127" i="1"/>
  <c r="F156" i="1"/>
  <c r="F70" i="1"/>
  <c r="F174" i="1"/>
  <c r="F139" i="1"/>
  <c r="F286" i="1"/>
  <c r="F85" i="1"/>
  <c r="F232" i="1"/>
  <c r="F170" i="1"/>
  <c r="F41" i="1"/>
  <c r="F258" i="1"/>
  <c r="F36" i="1"/>
  <c r="F238" i="1"/>
  <c r="F235" i="1"/>
  <c r="F190" i="1"/>
  <c r="F198" i="1"/>
  <c r="F109" i="1"/>
  <c r="F212" i="1"/>
  <c r="F115" i="1"/>
  <c r="F42" i="1"/>
  <c r="F271" i="1"/>
  <c r="F125" i="1"/>
  <c r="F113" i="1"/>
  <c r="F214" i="1"/>
  <c r="F182" i="1"/>
  <c r="F3" i="1"/>
  <c r="F34" i="1"/>
  <c r="F63" i="1"/>
  <c r="F124" i="1"/>
  <c r="F134" i="1"/>
  <c r="F30" i="1"/>
  <c r="F145" i="1"/>
  <c r="F102" i="1"/>
  <c r="F144" i="1"/>
  <c r="F197" i="1"/>
  <c r="F11" i="1"/>
  <c r="F193" i="1"/>
  <c r="F227" i="1"/>
  <c r="F264" i="1"/>
  <c r="F123" i="1"/>
  <c r="F169" i="1"/>
  <c r="F76" i="1"/>
  <c r="F81" i="1"/>
  <c r="F18" i="1"/>
  <c r="F45" i="1"/>
  <c r="F166" i="1"/>
  <c r="F280" i="1"/>
  <c r="F142" i="1"/>
  <c r="F288" i="1"/>
  <c r="F77" i="1"/>
  <c r="F50" i="1"/>
  <c r="F223" i="1"/>
  <c r="F239" i="1"/>
  <c r="F64" i="1"/>
  <c r="F181" i="1"/>
  <c r="F88" i="1"/>
  <c r="F82" i="1"/>
  <c r="F225" i="1"/>
  <c r="F130" i="1"/>
  <c r="F276" i="1"/>
  <c r="F20" i="1"/>
  <c r="F217" i="1"/>
  <c r="F83" i="1"/>
  <c r="F211" i="1"/>
  <c r="F68" i="1"/>
  <c r="F199" i="1"/>
  <c r="F114" i="1"/>
  <c r="F185" i="1"/>
  <c r="F284" i="1"/>
  <c r="F231" i="1"/>
  <c r="F263" i="1"/>
  <c r="F270" i="1"/>
  <c r="F183" i="1"/>
  <c r="F140" i="1"/>
  <c r="F254" i="1"/>
  <c r="F111" i="1"/>
  <c r="F261" i="1"/>
  <c r="F105" i="1"/>
  <c r="F234" i="1"/>
  <c r="F180" i="1"/>
  <c r="F229" i="1"/>
  <c r="F219" i="1"/>
  <c r="F204" i="1"/>
  <c r="F19" i="1"/>
  <c r="F24" i="1"/>
  <c r="F187" i="1"/>
  <c r="F269" i="1"/>
  <c r="F9" i="1"/>
  <c r="F26" i="1"/>
  <c r="F46" i="1"/>
  <c r="F168" i="1"/>
  <c r="F72" i="1"/>
  <c r="F226" i="1"/>
  <c r="F131" i="1"/>
  <c r="F107" i="1"/>
  <c r="F252" i="1"/>
  <c r="F15" i="1"/>
  <c r="F281" i="1"/>
  <c r="F57" i="1"/>
  <c r="F151" i="1"/>
  <c r="F32" i="1"/>
  <c r="F155" i="1"/>
  <c r="F160" i="1"/>
  <c r="F228" i="1"/>
  <c r="F222" i="1"/>
  <c r="F278" i="1"/>
  <c r="F48" i="1"/>
  <c r="F118" i="1"/>
  <c r="F224" i="1"/>
  <c r="F66" i="1"/>
  <c r="F161" i="1"/>
  <c r="F80" i="1"/>
  <c r="F274" i="1"/>
  <c r="F289" i="1"/>
  <c r="F119" i="1"/>
  <c r="F60" i="1"/>
  <c r="F35" i="1"/>
  <c r="F216" i="1"/>
  <c r="F101" i="1"/>
  <c r="F208" i="1"/>
  <c r="F250" i="1"/>
  <c r="F73" i="1"/>
  <c r="F78" i="1"/>
  <c r="F10" i="1"/>
  <c r="F221" i="1"/>
  <c r="F92" i="1"/>
  <c r="F117" i="1"/>
  <c r="F6" i="1"/>
  <c r="F210" i="1"/>
  <c r="F256" i="1"/>
  <c r="F74" i="1"/>
  <c r="F62" i="1"/>
  <c r="F61" i="1"/>
  <c r="F257" i="1"/>
  <c r="F275" i="1"/>
  <c r="F49" i="1"/>
  <c r="F27" i="1"/>
  <c r="F167" i="1"/>
  <c r="F255" i="1"/>
  <c r="F290" i="1"/>
  <c r="F108" i="1"/>
  <c r="F220" i="1"/>
  <c r="F86" i="1"/>
  <c r="F213" i="1"/>
  <c r="F51" i="1"/>
  <c r="F154" i="1"/>
  <c r="F272" i="1"/>
  <c r="F202" i="1"/>
  <c r="F128" i="1"/>
  <c r="F7" i="1"/>
  <c r="F173" i="1"/>
  <c r="F14" i="1"/>
  <c r="F249" i="1"/>
  <c r="F150" i="1"/>
  <c r="F172" i="1"/>
  <c r="F230" i="1"/>
  <c r="F39" i="1"/>
  <c r="F47" i="1"/>
  <c r="F246" i="1"/>
  <c r="F121" i="1"/>
  <c r="F135" i="1"/>
  <c r="F87" i="1"/>
  <c r="F215" i="1"/>
  <c r="F4" i="1"/>
  <c r="F247" i="1"/>
  <c r="F205" i="1"/>
  <c r="F54" i="1"/>
  <c r="F175" i="1"/>
  <c r="F282" i="1"/>
  <c r="F94" i="1"/>
  <c r="F40" i="1"/>
  <c r="F12" i="1"/>
  <c r="F17" i="1"/>
  <c r="F23" i="1"/>
  <c r="F153" i="1"/>
  <c r="F56" i="1"/>
  <c r="F178" i="1"/>
  <c r="F8" i="1"/>
  <c r="F31" i="1"/>
  <c r="F55" i="1"/>
  <c r="F137" i="1"/>
  <c r="F159" i="1"/>
  <c r="F129" i="1"/>
  <c r="F237" i="1"/>
  <c r="F259" i="1"/>
  <c r="F201" i="1"/>
  <c r="F209" i="1"/>
  <c r="F52" i="1"/>
  <c r="F279" i="1"/>
  <c r="F100" i="1"/>
  <c r="F277" i="1"/>
  <c r="F13" i="1"/>
  <c r="F89" i="1"/>
  <c r="F171" i="1"/>
  <c r="F165" i="1"/>
  <c r="F44" i="1"/>
  <c r="F141" i="1"/>
  <c r="F5" i="1"/>
  <c r="F146" i="1"/>
  <c r="F25" i="1"/>
  <c r="F244" i="1"/>
  <c r="F245" i="1"/>
  <c r="F267" i="1"/>
  <c r="F148" i="1"/>
  <c r="F291" i="1"/>
  <c r="F189" i="1"/>
  <c r="F177" i="1"/>
  <c r="F273" i="1"/>
  <c r="F28" i="1"/>
  <c r="F196" i="1"/>
  <c r="F138" i="1"/>
  <c r="F200" i="1"/>
  <c r="F59"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60" i="1"/>
  <c r="E261" i="1"/>
  <c r="E262" i="1"/>
  <c r="E263" i="1"/>
  <c r="E264" i="1"/>
  <c r="E265" i="1"/>
  <c r="E266" i="1"/>
  <c r="E259" i="1"/>
  <c r="E267" i="1"/>
  <c r="E268" i="1"/>
  <c r="E276" i="1"/>
  <c r="E277" i="1"/>
  <c r="E278" i="1"/>
  <c r="E279" i="1"/>
  <c r="E280" i="1"/>
  <c r="E269" i="1"/>
  <c r="E270" i="1"/>
  <c r="E271" i="1"/>
  <c r="E272" i="1"/>
  <c r="E273" i="1"/>
  <c r="E274" i="1"/>
  <c r="E275" i="1"/>
  <c r="E281" i="1"/>
  <c r="E282" i="1"/>
  <c r="E283" i="1"/>
  <c r="E284" i="1"/>
  <c r="E285" i="1"/>
  <c r="E286" i="1"/>
  <c r="E287" i="1"/>
  <c r="E288" i="1"/>
  <c r="E289" i="1"/>
  <c r="E290" i="1"/>
  <c r="E291" i="1"/>
  <c r="E178" i="1"/>
  <c r="E177" i="1"/>
  <c r="E171" i="1"/>
  <c r="E163" i="1"/>
  <c r="E155" i="1"/>
  <c r="E147" i="1"/>
  <c r="E139" i="1"/>
  <c r="E131" i="1"/>
  <c r="E123" i="1"/>
  <c r="E115" i="1"/>
  <c r="E107" i="1"/>
  <c r="E99" i="1"/>
  <c r="E93" i="1"/>
  <c r="E91" i="1"/>
  <c r="E85" i="1"/>
  <c r="E84" i="1"/>
  <c r="E77" i="1"/>
  <c r="E75" i="1"/>
  <c r="E69" i="1"/>
  <c r="E67" i="1"/>
  <c r="E61" i="1"/>
  <c r="E59" i="1"/>
  <c r="E53" i="1"/>
  <c r="E51" i="1"/>
  <c r="E45" i="1"/>
  <c r="E43" i="1"/>
  <c r="E37" i="1"/>
  <c r="E35" i="1"/>
  <c r="E29" i="1"/>
  <c r="E27" i="1"/>
  <c r="E21" i="1"/>
  <c r="E19" i="1"/>
  <c r="E13" i="1"/>
  <c r="E11" i="1"/>
  <c r="E8" i="1"/>
  <c r="E6" i="1"/>
  <c r="E7" i="1"/>
  <c r="E9" i="1"/>
  <c r="E10" i="1"/>
  <c r="E12" i="1"/>
  <c r="E14" i="1"/>
  <c r="E15" i="1"/>
  <c r="E16" i="1"/>
  <c r="E17" i="1"/>
  <c r="E18" i="1"/>
  <c r="E20" i="1"/>
  <c r="E22" i="1"/>
  <c r="E23" i="1"/>
  <c r="E24" i="1"/>
  <c r="E25" i="1"/>
  <c r="E26" i="1"/>
  <c r="E28" i="1"/>
  <c r="E30" i="1"/>
  <c r="E31" i="1"/>
  <c r="E32" i="1"/>
  <c r="E33" i="1"/>
  <c r="E34" i="1"/>
  <c r="E36" i="1"/>
  <c r="E38" i="1"/>
  <c r="E39" i="1"/>
  <c r="E40" i="1"/>
  <c r="E41" i="1"/>
  <c r="E42" i="1"/>
  <c r="E44" i="1"/>
  <c r="E46" i="1"/>
  <c r="E47" i="1"/>
  <c r="E48" i="1"/>
  <c r="E49" i="1"/>
  <c r="E50" i="1"/>
  <c r="E52" i="1"/>
  <c r="E54" i="1"/>
  <c r="E55" i="1"/>
  <c r="E56" i="1"/>
  <c r="E57" i="1"/>
  <c r="E58" i="1"/>
  <c r="E60" i="1"/>
  <c r="E62" i="1"/>
  <c r="E63" i="1"/>
  <c r="E64" i="1"/>
  <c r="E65" i="1"/>
  <c r="E66" i="1"/>
  <c r="E68" i="1"/>
  <c r="E70" i="1"/>
  <c r="E71" i="1"/>
  <c r="E72" i="1"/>
  <c r="E73" i="1"/>
  <c r="E74" i="1"/>
  <c r="E76" i="1"/>
  <c r="E78" i="1"/>
  <c r="E80" i="1"/>
  <c r="E81" i="1"/>
  <c r="E82" i="1"/>
  <c r="E83" i="1"/>
  <c r="E79" i="1"/>
  <c r="E86" i="1"/>
  <c r="E87" i="1"/>
  <c r="E88" i="1"/>
  <c r="E89" i="1"/>
  <c r="E90" i="1"/>
  <c r="E92" i="1"/>
  <c r="E94" i="1"/>
  <c r="E95" i="1"/>
  <c r="E96" i="1"/>
  <c r="E97" i="1"/>
  <c r="E98" i="1"/>
  <c r="E100" i="1"/>
  <c r="E101" i="1"/>
  <c r="E102" i="1"/>
  <c r="E103" i="1"/>
  <c r="E104" i="1"/>
  <c r="E105" i="1"/>
  <c r="E106" i="1"/>
  <c r="E108" i="1"/>
  <c r="E109" i="1"/>
  <c r="E110" i="1"/>
  <c r="E111" i="1"/>
  <c r="E112" i="1"/>
  <c r="E113" i="1"/>
  <c r="E114" i="1"/>
  <c r="E116" i="1"/>
  <c r="E117" i="1"/>
  <c r="E118" i="1"/>
  <c r="E119" i="1"/>
  <c r="E120" i="1"/>
  <c r="E121" i="1"/>
  <c r="E122" i="1"/>
  <c r="E124" i="1"/>
  <c r="E125" i="1"/>
  <c r="E126" i="1"/>
  <c r="E127" i="1"/>
  <c r="E128" i="1"/>
  <c r="E129" i="1"/>
  <c r="E130" i="1"/>
  <c r="E132" i="1"/>
  <c r="E133" i="1"/>
  <c r="E134" i="1"/>
  <c r="E135" i="1"/>
  <c r="E136" i="1"/>
  <c r="E137" i="1"/>
  <c r="E138" i="1"/>
  <c r="E140" i="1"/>
  <c r="E141" i="1"/>
  <c r="E142" i="1"/>
  <c r="E143" i="1"/>
  <c r="E144" i="1"/>
  <c r="E145" i="1"/>
  <c r="E146" i="1"/>
  <c r="E148" i="1"/>
  <c r="E149" i="1"/>
  <c r="E150" i="1"/>
  <c r="E151" i="1"/>
  <c r="E152" i="1"/>
  <c r="E153" i="1"/>
  <c r="E154" i="1"/>
  <c r="E156" i="1"/>
  <c r="E157" i="1"/>
  <c r="E158" i="1"/>
  <c r="E159" i="1"/>
  <c r="E160" i="1"/>
  <c r="E161" i="1"/>
  <c r="E162" i="1"/>
  <c r="E164" i="1"/>
  <c r="E165" i="1"/>
  <c r="E166" i="1"/>
  <c r="E167" i="1"/>
  <c r="E168" i="1"/>
  <c r="E169" i="1"/>
  <c r="E170" i="1"/>
  <c r="E172" i="1"/>
  <c r="E173" i="1"/>
  <c r="E174" i="1"/>
  <c r="E175" i="1"/>
  <c r="E176" i="1"/>
  <c r="E3" i="1"/>
  <c r="E4" i="1"/>
  <c r="E5" i="1"/>
  <c r="E2" i="1"/>
</calcChain>
</file>

<file path=xl/sharedStrings.xml><?xml version="1.0" encoding="utf-8"?>
<sst xmlns="http://schemas.openxmlformats.org/spreadsheetml/2006/main" count="1194" uniqueCount="316">
  <si>
    <t>Kommun</t>
  </si>
  <si>
    <t>Län</t>
  </si>
  <si>
    <t>Folkmängd 31 dec 2025</t>
  </si>
  <si>
    <t>Antal anmälda 21 sep 2026</t>
  </si>
  <si>
    <t>Andel anmälda av folkmängd</t>
  </si>
  <si>
    <t>Ale</t>
  </si>
  <si>
    <t>Västra Götaland</t>
  </si>
  <si>
    <t>Alingsås</t>
  </si>
  <si>
    <t>Alvesta</t>
  </si>
  <si>
    <t>Kronoberg</t>
  </si>
  <si>
    <t>Aneby</t>
  </si>
  <si>
    <t>Jönköping</t>
  </si>
  <si>
    <t>Arboga</t>
  </si>
  <si>
    <t>Västmanland</t>
  </si>
  <si>
    <t>Arjeplog</t>
  </si>
  <si>
    <t>Norrbotten</t>
  </si>
  <si>
    <t>Arvidsjaur</t>
  </si>
  <si>
    <t>Arvika</t>
  </si>
  <si>
    <t>Värmland</t>
  </si>
  <si>
    <t>Askersund</t>
  </si>
  <si>
    <t>Örebro</t>
  </si>
  <si>
    <t>Avesta</t>
  </si>
  <si>
    <t>Dalarna</t>
  </si>
  <si>
    <t>Bengtsfors</t>
  </si>
  <si>
    <t>Berg</t>
  </si>
  <si>
    <t>Jämtland</t>
  </si>
  <si>
    <t>Bjurholm</t>
  </si>
  <si>
    <t>Västerbotten</t>
  </si>
  <si>
    <t>Bjuv</t>
  </si>
  <si>
    <t>Skåne</t>
  </si>
  <si>
    <t>Boden</t>
  </si>
  <si>
    <t>Bollebygd</t>
  </si>
  <si>
    <t>Bollnäs</t>
  </si>
  <si>
    <t>Gävleborg</t>
  </si>
  <si>
    <t>Borgholm</t>
  </si>
  <si>
    <t>Kalmar</t>
  </si>
  <si>
    <t>Borlänge</t>
  </si>
  <si>
    <t>Borås</t>
  </si>
  <si>
    <t>Botkyrka</t>
  </si>
  <si>
    <t>Stockholm</t>
  </si>
  <si>
    <t>Boxholm</t>
  </si>
  <si>
    <t>Östergötland</t>
  </si>
  <si>
    <t>Bromölla</t>
  </si>
  <si>
    <t>Bräcke</t>
  </si>
  <si>
    <t>Burlöv</t>
  </si>
  <si>
    <t>Båstad</t>
  </si>
  <si>
    <t>Dals-Ed</t>
  </si>
  <si>
    <t>Danderyd</t>
  </si>
  <si>
    <t>Degerfors</t>
  </si>
  <si>
    <t>Dorotea</t>
  </si>
  <si>
    <t>Eda</t>
  </si>
  <si>
    <t>Ekerö</t>
  </si>
  <si>
    <t>Eksjö</t>
  </si>
  <si>
    <t>Emmaboda</t>
  </si>
  <si>
    <t>Enköping</t>
  </si>
  <si>
    <t>Uppsala</t>
  </si>
  <si>
    <t>Eskilstuna</t>
  </si>
  <si>
    <t>Södermanland</t>
  </si>
  <si>
    <t>Eslöv</t>
  </si>
  <si>
    <t>Essunga</t>
  </si>
  <si>
    <t>Fagersta</t>
  </si>
  <si>
    <t>Falkenberg</t>
  </si>
  <si>
    <t>Halland</t>
  </si>
  <si>
    <t>Falköping</t>
  </si>
  <si>
    <t>Falun</t>
  </si>
  <si>
    <t>Filipstad</t>
  </si>
  <si>
    <t>Finspång</t>
  </si>
  <si>
    <t>Flen</t>
  </si>
  <si>
    <t>Forshaga</t>
  </si>
  <si>
    <t>Färgelanda</t>
  </si>
  <si>
    <t>Gagnef</t>
  </si>
  <si>
    <t>Gislaved</t>
  </si>
  <si>
    <t>Gnesta</t>
  </si>
  <si>
    <t>Gnosjö</t>
  </si>
  <si>
    <t>Gotland</t>
  </si>
  <si>
    <t>Grums</t>
  </si>
  <si>
    <t>Grästorp</t>
  </si>
  <si>
    <t>Gullspång</t>
  </si>
  <si>
    <t>Gällivare</t>
  </si>
  <si>
    <t>Gävle</t>
  </si>
  <si>
    <t>Göteborg</t>
  </si>
  <si>
    <t>Götene</t>
  </si>
  <si>
    <t>Habo</t>
  </si>
  <si>
    <t>Hagfors</t>
  </si>
  <si>
    <t>Hallsberg</t>
  </si>
  <si>
    <t>Hallstahammar</t>
  </si>
  <si>
    <t>Halmstad</t>
  </si>
  <si>
    <t>Hammarö</t>
  </si>
  <si>
    <t>Haninge</t>
  </si>
  <si>
    <t>Haparanda</t>
  </si>
  <si>
    <t>Heby</t>
  </si>
  <si>
    <t>Hedemora</t>
  </si>
  <si>
    <t>Helsingborg</t>
  </si>
  <si>
    <t>Herrljunga</t>
  </si>
  <si>
    <t>Hjo</t>
  </si>
  <si>
    <t>Hofors</t>
  </si>
  <si>
    <t>Huddinge</t>
  </si>
  <si>
    <t>Hudiksvall</t>
  </si>
  <si>
    <t>Hultsfred</t>
  </si>
  <si>
    <t>Hylte</t>
  </si>
  <si>
    <t>Håbo</t>
  </si>
  <si>
    <t>Hällefors</t>
  </si>
  <si>
    <t>Härjedalen</t>
  </si>
  <si>
    <t>Härnösand</t>
  </si>
  <si>
    <t>Västernorrland</t>
  </si>
  <si>
    <t>Härryda</t>
  </si>
  <si>
    <t>Hässleholm</t>
  </si>
  <si>
    <t>Höganäs</t>
  </si>
  <si>
    <t>Högsby</t>
  </si>
  <si>
    <t>Hörby</t>
  </si>
  <si>
    <t>Höör</t>
  </si>
  <si>
    <t>Jokkmokk</t>
  </si>
  <si>
    <t>Järfälla</t>
  </si>
  <si>
    <t>Kalix</t>
  </si>
  <si>
    <t>Karlsborg</t>
  </si>
  <si>
    <t>Karlshamn</t>
  </si>
  <si>
    <t>Blekinge</t>
  </si>
  <si>
    <t>Karlskoga</t>
  </si>
  <si>
    <t>Karlskrona</t>
  </si>
  <si>
    <t>Karlstad</t>
  </si>
  <si>
    <t>Katrineholm</t>
  </si>
  <si>
    <t>Kil</t>
  </si>
  <si>
    <t>Kinda</t>
  </si>
  <si>
    <t>Kiruna</t>
  </si>
  <si>
    <t>Klippan</t>
  </si>
  <si>
    <t>Knivsta</t>
  </si>
  <si>
    <t>Kramfors</t>
  </si>
  <si>
    <t>Kristianstad</t>
  </si>
  <si>
    <t>Kristinehamn</t>
  </si>
  <si>
    <t>Krokom</t>
  </si>
  <si>
    <t>Kumla</t>
  </si>
  <si>
    <t>Kungsbacka</t>
  </si>
  <si>
    <t>Kungsör</t>
  </si>
  <si>
    <t>Kungälv</t>
  </si>
  <si>
    <t>Kävlinge</t>
  </si>
  <si>
    <t>Köping</t>
  </si>
  <si>
    <t>Laholm</t>
  </si>
  <si>
    <t>Landskrona</t>
  </si>
  <si>
    <t>Laxå</t>
  </si>
  <si>
    <t>Lekeberg</t>
  </si>
  <si>
    <t>Leksand</t>
  </si>
  <si>
    <t>Lerum</t>
  </si>
  <si>
    <t>Lessebo</t>
  </si>
  <si>
    <t>Lidingö</t>
  </si>
  <si>
    <t>Lidköping</t>
  </si>
  <si>
    <t>Lilla Edet</t>
  </si>
  <si>
    <t>Lindesberg</t>
  </si>
  <si>
    <t>Linköping</t>
  </si>
  <si>
    <t>Ljungby</t>
  </si>
  <si>
    <t>Ljusdal</t>
  </si>
  <si>
    <t>Ljusnarsberg</t>
  </si>
  <si>
    <t>Lomma</t>
  </si>
  <si>
    <t>Ludvika</t>
  </si>
  <si>
    <t>Luleå</t>
  </si>
  <si>
    <t>Lund</t>
  </si>
  <si>
    <t>Lycksele</t>
  </si>
  <si>
    <t>Lysekil</t>
  </si>
  <si>
    <t>Malmö</t>
  </si>
  <si>
    <t>Malung-Sälen</t>
  </si>
  <si>
    <t>Malå</t>
  </si>
  <si>
    <t>Mariestad</t>
  </si>
  <si>
    <t>Mark</t>
  </si>
  <si>
    <t>Markaryd</t>
  </si>
  <si>
    <t>Mellerud</t>
  </si>
  <si>
    <t>Mjölby</t>
  </si>
  <si>
    <t>Mora</t>
  </si>
  <si>
    <t>Motala</t>
  </si>
  <si>
    <t>Mullsjö</t>
  </si>
  <si>
    <t>Munkedal</t>
  </si>
  <si>
    <t>Munkfors</t>
  </si>
  <si>
    <t>Mölndal</t>
  </si>
  <si>
    <t>Mönsterås</t>
  </si>
  <si>
    <t>Mörbylånga</t>
  </si>
  <si>
    <t>Nacka</t>
  </si>
  <si>
    <t>Nora</t>
  </si>
  <si>
    <t>Norberg</t>
  </si>
  <si>
    <t>Nordanstig</t>
  </si>
  <si>
    <t>Nordmaling</t>
  </si>
  <si>
    <t>Norrköping</t>
  </si>
  <si>
    <t>Norrtälje</t>
  </si>
  <si>
    <t>Norsjö</t>
  </si>
  <si>
    <t>Nybro</t>
  </si>
  <si>
    <t>Nykvarn</t>
  </si>
  <si>
    <t>Nyköping</t>
  </si>
  <si>
    <t>Nynäshamn</t>
  </si>
  <si>
    <t>Nässjö</t>
  </si>
  <si>
    <t>Ockelbo</t>
  </si>
  <si>
    <t>Olofström</t>
  </si>
  <si>
    <t>Orsa</t>
  </si>
  <si>
    <t>Orust</t>
  </si>
  <si>
    <t>Osby</t>
  </si>
  <si>
    <t>Oskarshamn</t>
  </si>
  <si>
    <t>Ovanåker</t>
  </si>
  <si>
    <t>Oxelösund</t>
  </si>
  <si>
    <t>Pajala</t>
  </si>
  <si>
    <t>Partille</t>
  </si>
  <si>
    <t>Perstorp</t>
  </si>
  <si>
    <t>Piteå</t>
  </si>
  <si>
    <t>Ragunda</t>
  </si>
  <si>
    <t>Robertsfors</t>
  </si>
  <si>
    <t>Ronneby</t>
  </si>
  <si>
    <t>Rättvik</t>
  </si>
  <si>
    <t>Sala</t>
  </si>
  <si>
    <t>Salem</t>
  </si>
  <si>
    <t>Sandviken</t>
  </si>
  <si>
    <t>Sigtuna</t>
  </si>
  <si>
    <t>Simrishamn</t>
  </si>
  <si>
    <t>Sjöbo</t>
  </si>
  <si>
    <t>Skara</t>
  </si>
  <si>
    <t>Skellefteå</t>
  </si>
  <si>
    <t>Skinnskatteberg</t>
  </si>
  <si>
    <t>Skurup</t>
  </si>
  <si>
    <t>Skövde</t>
  </si>
  <si>
    <t>Smedjebacken</t>
  </si>
  <si>
    <t>Sollefteå</t>
  </si>
  <si>
    <t>Sollentuna</t>
  </si>
  <si>
    <t>Solna</t>
  </si>
  <si>
    <t>Sorsele</t>
  </si>
  <si>
    <t>Sotenäs</t>
  </si>
  <si>
    <t>Staffanstorp</t>
  </si>
  <si>
    <t>Stenungsund</t>
  </si>
  <si>
    <t>Storfors</t>
  </si>
  <si>
    <t>Storuman</t>
  </si>
  <si>
    <t>Strängnäs</t>
  </si>
  <si>
    <t>Strömstad</t>
  </si>
  <si>
    <t>Strömsund</t>
  </si>
  <si>
    <t>Sundbyberg</t>
  </si>
  <si>
    <t>Sundsvall</t>
  </si>
  <si>
    <t>Sunne</t>
  </si>
  <si>
    <t>Surahammar</t>
  </si>
  <si>
    <t>Svalöv</t>
  </si>
  <si>
    <t>Svedala</t>
  </si>
  <si>
    <t>Svenljunga</t>
  </si>
  <si>
    <t>Säffle</t>
  </si>
  <si>
    <t>Säter</t>
  </si>
  <si>
    <t>Sävsjö</t>
  </si>
  <si>
    <t>Söderhamn</t>
  </si>
  <si>
    <t>Söderköping</t>
  </si>
  <si>
    <t>Södertälje</t>
  </si>
  <si>
    <t>Sölvesborg</t>
  </si>
  <si>
    <t>Tanum</t>
  </si>
  <si>
    <t>Tibro</t>
  </si>
  <si>
    <t>Tidaholm</t>
  </si>
  <si>
    <t>Tierp</t>
  </si>
  <si>
    <t>Timrå</t>
  </si>
  <si>
    <t>Tingsryd</t>
  </si>
  <si>
    <t>Tjörn</t>
  </si>
  <si>
    <t>Tomelilla</t>
  </si>
  <si>
    <t>Torsby</t>
  </si>
  <si>
    <t>Torsås</t>
  </si>
  <si>
    <t>Tranemo</t>
  </si>
  <si>
    <t>Tranås</t>
  </si>
  <si>
    <t>Trelleborg</t>
  </si>
  <si>
    <t>Trollhättan</t>
  </si>
  <si>
    <t>Trosa</t>
  </si>
  <si>
    <t>Tyresö</t>
  </si>
  <si>
    <t>Täby</t>
  </si>
  <si>
    <t>Töreboda</t>
  </si>
  <si>
    <t>Uddevalla</t>
  </si>
  <si>
    <t>Ulricehamn</t>
  </si>
  <si>
    <t>Umeå</t>
  </si>
  <si>
    <t>Upplands Väsby</t>
  </si>
  <si>
    <t>Upplands-Bro</t>
  </si>
  <si>
    <t>Uppvidinge</t>
  </si>
  <si>
    <t>Vadstena</t>
  </si>
  <si>
    <t>Vaggeryd</t>
  </si>
  <si>
    <t>Valdemarsvik</t>
  </si>
  <si>
    <t>Vallentuna</t>
  </si>
  <si>
    <t>Vansbro</t>
  </si>
  <si>
    <t>Vara</t>
  </si>
  <si>
    <t>Varberg</t>
  </si>
  <si>
    <t>Vaxholm</t>
  </si>
  <si>
    <t>Vellinge</t>
  </si>
  <si>
    <t>Vetlanda</t>
  </si>
  <si>
    <t>Vilhelmina</t>
  </si>
  <si>
    <t>Vimmerby</t>
  </si>
  <si>
    <t>Vindeln</t>
  </si>
  <si>
    <t>Vingåker</t>
  </si>
  <si>
    <t>Vårgårda</t>
  </si>
  <si>
    <t>Vänersborg</t>
  </si>
  <si>
    <t>Vännäs</t>
  </si>
  <si>
    <t>Värmdö</t>
  </si>
  <si>
    <t>Värnamo</t>
  </si>
  <si>
    <t>Västervik</t>
  </si>
  <si>
    <t>Västerås</t>
  </si>
  <si>
    <t>Växjö</t>
  </si>
  <si>
    <t>Ydre</t>
  </si>
  <si>
    <t>Ystad</t>
  </si>
  <si>
    <t>Åmål</t>
  </si>
  <si>
    <t>Ånge</t>
  </si>
  <si>
    <t>Åre</t>
  </si>
  <si>
    <t>Årjäng</t>
  </si>
  <si>
    <t>Åsele</t>
  </si>
  <si>
    <t>Åstorp</t>
  </si>
  <si>
    <t>Åtvidaberg</t>
  </si>
  <si>
    <t>Älmhult</t>
  </si>
  <si>
    <t>Älvdalen</t>
  </si>
  <si>
    <t>Älvkarleby</t>
  </si>
  <si>
    <t>Älvsbyn</t>
  </si>
  <si>
    <t>Ängelholm</t>
  </si>
  <si>
    <t>Öckerö</t>
  </si>
  <si>
    <t>Ödeshög</t>
  </si>
  <si>
    <t>Örkelljunga</t>
  </si>
  <si>
    <t>Örnsköldsvik</t>
  </si>
  <si>
    <t>Östersund</t>
  </si>
  <si>
    <t>Österåker</t>
  </si>
  <si>
    <t>Östhammar</t>
  </si>
  <si>
    <t>Östra Göinge</t>
  </si>
  <si>
    <t>Överkalix</t>
  </si>
  <si>
    <t>Övertorneå</t>
  </si>
  <si>
    <t>Antal kilo plockat skräp</t>
  </si>
  <si>
    <t>Radetiketter</t>
  </si>
  <si>
    <t>Summa av Antal kilo plockat skräp</t>
  </si>
  <si>
    <t>Totalsumma</t>
  </si>
  <si>
    <t>Summa av Antal anmälda 21 sep 2026</t>
  </si>
  <si>
    <t>Summa av Andel anmälda av folkmängd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</si>
</sst>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kg&quot;"/>
  </numFmts>
  <fonts count="10">
    <font>
      <sz val="11"/>
      <color theme="1"/>
      <name val="Aptos Narrow"/>
      <family val="2"/>
      <scheme val="minor"/>
    </font>
    <font>
      <b/>
      <sz val="11"/>
      <color theme="1"/>
      <name val="Aptos Narrow"/>
      <family val="2"/>
      <scheme val="minor"/>
    </font>
    <font>
      <sz val="11"/>
      <color theme="1"/>
      <name val="Aptos Narrow"/>
      <family val="2"/>
      <scheme val="minor"/>
    </font>
    <font>
      <sz val="11"/>
      <color rgb="FFFF0000"/>
      <name val="Aptos Narrow"/>
      <family val="2"/>
      <scheme val="minor"/>
    </font>
    <font>
      <sz val="12"/>
      <color rgb="FF1E00BE"/>
      <name val="Public Sans"/>
      <charset val="1"/>
    </font>
    <font>
      <sz val="12"/>
      <color rgb="FF000000"/>
      <name val="Public Sans"/>
      <charset val="1"/>
    </font>
    <font>
      <sz val="12"/>
      <color rgb="FF000000"/>
      <name val="Calibri"/>
      <family val="2"/>
    </font>
    <font>
      <b/>
      <sz val="11"/>
      <color rgb="FF000000"/>
      <name val="Aptos Narrow"/>
      <family val="2"/>
      <scheme val="minor"/>
    </font>
    <font>
      <sz val="11"/>
      <color theme="0"/>
      <name val="Aptos Narrow"/>
      <family val="2"/>
      <scheme val="minor"/>
    </font>
    <font>
      <sz val="11"/>
      <color theme="4" tint="0.79998168889431442"/>
      <name val="Aptos Narrow"/>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2" fillId="0" borderId="0" applyFont="0" applyFill="0" applyBorder="0" applyAlignment="0" applyProtection="0"/>
  </cellStyleXfs>
  <cellXfs count="22">
    <xf numFmtId="0" fontId="0" fillId="0" borderId="0" xfId="0"/>
    <xf numFmtId="0" fontId="1" fillId="0" borderId="0" xfId="0" applyFont="1"/>
    <xf numFmtId="0" fontId="3" fillId="0" borderId="0" xfId="0" applyFont="1"/>
    <xf numFmtId="0" fontId="6" fillId="0" borderId="0" xfId="0" applyFont="1"/>
    <xf numFmtId="0" fontId="4" fillId="0" borderId="0" xfId="0" applyFont="1"/>
    <xf numFmtId="0" fontId="5" fillId="0" borderId="0" xfId="0" applyFont="1"/>
    <xf numFmtId="0" fontId="1" fillId="2" borderId="2" xfId="0" applyFont="1" applyFill="1" applyBorder="1"/>
    <xf numFmtId="0" fontId="1" fillId="2" borderId="1" xfId="0" applyFont="1" applyFill="1" applyBorder="1"/>
    <xf numFmtId="0" fontId="1" fillId="2" borderId="2" xfId="0" applyFont="1" applyFill="1" applyBorder="1" applyAlignment="1">
      <alignment wrapText="1"/>
    </xf>
    <xf numFmtId="0" fontId="7" fillId="2" borderId="1" xfId="0" applyFont="1" applyFill="1" applyBorder="1" applyAlignment="1">
      <alignment wrapText="1"/>
    </xf>
    <xf numFmtId="10" fontId="1" fillId="2" borderId="1" xfId="0" applyNumberFormat="1" applyFont="1" applyFill="1" applyBorder="1" applyAlignment="1">
      <alignment wrapText="1"/>
    </xf>
    <xf numFmtId="10" fontId="0" fillId="0" borderId="0" xfId="1" applyNumberFormat="1" applyFont="1"/>
    <xf numFmtId="10"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0" fontId="8" fillId="0" borderId="0" xfId="0" applyNumberFormat="1" applyFont="1"/>
    <xf numFmtId="10" fontId="9" fillId="0" borderId="0" xfId="0" applyNumberFormat="1" applyFont="1"/>
    <xf numFmtId="3" fontId="0" fillId="0" borderId="0" xfId="0" applyNumberFormat="1"/>
    <xf numFmtId="164" fontId="0" fillId="0" borderId="0" xfId="0" applyNumberFormat="1"/>
    <xf numFmtId="164" fontId="1" fillId="2" borderId="2" xfId="0" applyNumberFormat="1" applyFont="1" applyFill="1" applyBorder="1"/>
    <xf numFmtId="164" fontId="0" fillId="0" borderId="0" xfId="0" applyNumberFormat="1" applyFont="1"/>
  </cellXfs>
  <cellStyles count="2">
    <cellStyle name="Normal" xfId="0" builtinId="0"/>
    <cellStyle name="Procent" xfId="1" builtinId="5"/>
  </cellStyles>
  <dxfs count="8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4" tint="0.79998168889431442"/>
      </font>
    </dxf>
    <dxf>
      <font>
        <color theme="1"/>
      </font>
    </dxf>
    <dxf>
      <numFmt numFmtId="3" formatCode="#,##0"/>
    </dxf>
    <dxf>
      <numFmt numFmtId="3" formatCode="#,##0"/>
    </dxf>
    <dxf>
      <numFmt numFmtId="164" formatCode="#,##0&quot; kg&quot;"/>
    </dxf>
    <dxf>
      <numFmt numFmtId="164" formatCode="#,##0&quot; kg&quo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4" tint="0.79998168889431442"/>
      </font>
    </dxf>
    <dxf>
      <font>
        <color theme="1"/>
      </font>
    </dxf>
    <dxf>
      <numFmt numFmtId="3" formatCode="#,##0"/>
    </dxf>
    <dxf>
      <numFmt numFmtId="3" formatCode="#,##0"/>
    </dxf>
    <dxf>
      <numFmt numFmtId="164" formatCode="#,##0&quot; kg&quot;"/>
    </dxf>
    <dxf>
      <numFmt numFmtId="164" formatCode="#,##0&quot; kg&quot;"/>
    </dxf>
    <dxf>
      <numFmt numFmtId="164" formatCode="#,##0&quot; kg&quot;"/>
    </dxf>
    <dxf>
      <numFmt numFmtId="164" formatCode="#,##0&quot; kg&quot;"/>
    </dxf>
    <dxf>
      <numFmt numFmtId="3" formatCode="#,##0"/>
    </dxf>
    <dxf>
      <numFmt numFmtId="3" formatCode="#,##0"/>
    </dxf>
    <dxf>
      <font>
        <color theme="1"/>
      </font>
    </dxf>
    <dxf>
      <font>
        <color theme="4" tint="0.79998168889431442"/>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pivotCacheDefinition" Target="pivotCache/pivotCacheDefinition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9525</xdr:colOff>
      <xdr:row>1</xdr:row>
      <xdr:rowOff>14288</xdr:rowOff>
    </xdr:from>
    <xdr:to>
      <xdr:col>10</xdr:col>
      <xdr:colOff>223838</xdr:colOff>
      <xdr:row>7</xdr:row>
      <xdr:rowOff>190501</xdr:rowOff>
    </xdr:to>
    <xdr:sp macro="" textlink="">
      <xdr:nvSpPr>
        <xdr:cNvPr id="2" name="textruta 1">
          <a:extLst>
            <a:ext uri="{FF2B5EF4-FFF2-40B4-BE49-F238E27FC236}">
              <a16:creationId xmlns:a16="http://schemas.microsoft.com/office/drawing/2014/main" id="{77914666-57BC-FEFA-EF2A-5230B1D0F1E4}"/>
            </a:ext>
          </a:extLst>
        </xdr:cNvPr>
        <xdr:cNvSpPr txBox="1"/>
      </xdr:nvSpPr>
      <xdr:spPr>
        <a:xfrm>
          <a:off x="3914775" y="195263"/>
          <a:ext cx="4748213" cy="1376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i="0"/>
            <a:t>Så</a:t>
          </a:r>
          <a:r>
            <a:rPr lang="sv-SE" sz="1100" b="1" i="0" baseline="0"/>
            <a:t> räknar vi ut mängden insamlat skräp</a:t>
          </a:r>
          <a:br>
            <a:rPr lang="sv-SE" sz="1100" i="0"/>
          </a:br>
          <a:r>
            <a:rPr lang="sv-SE" sz="1100" i="0"/>
            <a:t>Deltagarna har själva rapporterat in till Håll Sverige Rent hur många påsar skräp de plockat under dagen. För 2026 har varje person i genomsnitt samlat ihop 2,3 påsar. Baserat på Håll Sverige Rents skräpmätningar i stadsmiljö har vi satt ihop en genomsnittlig skräppåse och vägt den (0,7 kg). Genom att skala upp det totala antalet rapporterade påsar och multiplicera med vikten för en genomsnittlig påse, har vi kunnat uppskatta den totala mängden insamlat skräp.</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ecilia Liedberg" refreshedDate="46287.513880671293" createdVersion="8" refreshedVersion="8" minRefreshableVersion="3" recordCount="290" xr:uid="{129D7D48-A920-4B22-92D6-EE36CCD7CAA6}">
  <cacheSource type="worksheet">
    <worksheetSource ref="A1:F291" sheet="Statistik per kommun A-Ö"/>
  </cacheSource>
  <cacheFields count="6">
    <cacheField name="Kommun" numFmtId="0">
      <sharedItems count="290">
        <s v="Stockholm"/>
        <s v="Göteborg"/>
        <s v="Eskilstuna"/>
        <s v="Malmö"/>
        <s v="Uppsala"/>
        <s v="Västerås"/>
        <s v="Huddinge"/>
        <s v="Örebro"/>
        <s v="Jönköping"/>
        <s v="Linköping"/>
        <s v="Sollentuna"/>
        <s v="Helsingborg"/>
        <s v="Upplands Väsby"/>
        <s v="Gävle"/>
        <s v="Danderyd"/>
        <s v="Sundsvall"/>
        <s v="Haninge"/>
        <s v="Nacka"/>
        <s v="Mölndal"/>
        <s v="Norrköping"/>
        <s v="Södertälje"/>
        <s v="Nyköping"/>
        <s v="Solna"/>
        <s v="Umeå"/>
        <s v="Täby"/>
        <s v="Skellefteå"/>
        <s v="Kristianstad"/>
        <s v="Lund"/>
        <s v="Halmstad"/>
        <s v="Sundbyberg"/>
        <s v="Landskrona"/>
        <s v="Kungälv"/>
        <s v="Vänersborg"/>
        <s v="Norrtälje"/>
        <s v="Strängnäs"/>
        <s v="Borås"/>
        <s v="Katrineholm"/>
        <s v="Kungsbacka"/>
        <s v="Piteå"/>
        <s v="Ekerö"/>
        <s v="Järfälla"/>
        <s v="Nässjö"/>
        <s v="Boden"/>
        <s v="Ystad"/>
        <s v="Varberg"/>
        <s v="Vallentuna"/>
        <s v="Karlskrona"/>
        <s v="Hässleholm"/>
        <s v="Karlstad"/>
        <s v="Botkyrka"/>
        <s v="Munkedal"/>
        <s v="Trollhättan"/>
        <s v="Nynäshamn"/>
        <s v="Sigtuna"/>
        <s v="Knivsta"/>
        <s v="Klippan"/>
        <s v="Värmdö"/>
        <s v="Sjöbo"/>
        <s v="Växjö"/>
        <s v="Eslöv"/>
        <s v="Falun"/>
        <s v="Karlshamn"/>
        <s v="Ale"/>
        <s v="Gotland"/>
        <s v="Österåker"/>
        <s v="Vellinge"/>
        <s v="Luleå"/>
        <s v="Karlskoga"/>
        <s v="Kalmar"/>
        <s v="Lidingö"/>
        <s v="Upplands-Bro"/>
        <s v="Ronneby"/>
        <s v="Smedjebacken"/>
        <s v="Örnsköldsvik"/>
        <s v="Skövde"/>
        <s v="Mjölby"/>
        <s v="Lerum"/>
        <s v="Heby"/>
        <s v="Håbo"/>
        <s v="Ljungby"/>
        <s v="Nordmaling"/>
        <s v="Hedemora"/>
        <s v="Partille"/>
        <s v="Mariestad"/>
        <s v="Östersund"/>
        <s v="Höganäs"/>
        <s v="Trelleborg"/>
        <s v="Oskarshamn"/>
        <s v="Falkenberg"/>
        <s v="Vingåker"/>
        <s v="Enköping"/>
        <s v="Uddevalla"/>
        <s v="Tyresö"/>
        <s v="Skurup"/>
        <s v="Staffanstorp"/>
        <s v="Kumla"/>
        <s v="Svenljunga"/>
        <s v="Laholm"/>
        <s v="Falköping"/>
        <s v="Åre"/>
        <s v="Lindesberg"/>
        <s v="Kävlinge"/>
        <s v="Säter"/>
        <s v="Salem"/>
        <s v="Alingsås"/>
        <s v="Eksjö"/>
        <s v="Hallsberg"/>
        <s v="Lilla Edet"/>
        <s v="Lycksele"/>
        <s v="Degerfors"/>
        <s v="Motala"/>
        <s v="Kiruna"/>
        <s v="Mora"/>
        <s v="Sotenäs"/>
        <s v="Avesta"/>
        <s v="Sollefteå"/>
        <s v="Tomelilla"/>
        <s v="Västervik"/>
        <s v="Lidköping"/>
        <s v="Osby"/>
        <s v="Hudiksvall"/>
        <s v="Härjedalen"/>
        <s v="Bollnäs"/>
        <s v="Finspång"/>
        <s v="Olofström"/>
        <s v="Ängelholm"/>
        <s v="Mellerud"/>
        <s v="Östhammar"/>
        <s v="Hultsfred"/>
        <s v="Gislaved"/>
        <s v="Tierp"/>
        <s v="Ulricehamn"/>
        <s v="Hallstahammar"/>
        <s v="Sala"/>
        <s v="Höör"/>
        <s v="Härnösand"/>
        <s v="Tingsryd"/>
        <s v="Lomma"/>
        <s v="Älmhult"/>
        <s v="Borlänge"/>
        <s v="Söderköping"/>
        <s v="Härryda"/>
        <s v="Svedala"/>
        <s v="Haparanda"/>
        <s v="Stenungsund"/>
        <s v="Köping"/>
        <s v="Simrishamn"/>
        <s v="Örkelljunga"/>
        <s v="Tranås"/>
        <s v="Värnamo"/>
        <s v="Ånge"/>
        <s v="Sandviken"/>
        <s v="Mark"/>
        <s v="Vetlanda"/>
        <s v="Kungsör"/>
        <s v="Vännäs"/>
        <s v="Kramfors"/>
        <s v="Trosa"/>
        <s v="Rättvik"/>
        <s v="Torsås"/>
        <s v="Sölvesborg"/>
        <s v="Strömstad"/>
        <s v="Borgholm"/>
        <s v="Bromölla"/>
        <s v="Skara"/>
        <s v="Åmål"/>
        <s v="Arvika"/>
        <s v="Burlöv"/>
        <s v="Flen"/>
        <s v="Orust"/>
        <s v="Herrljunga"/>
        <s v="Tjörn"/>
        <s v="Ludvika"/>
        <s v="Kristinehamn"/>
        <s v="Vaxholm"/>
        <s v="Bjuv"/>
        <s v="Öckerö"/>
        <s v="Gällivare"/>
        <s v="Mörbylånga"/>
        <s v="Eda"/>
        <s v="Nordanstig"/>
        <s v="Nybro"/>
        <s v="Torsby"/>
        <s v="Tidaholm"/>
        <s v="Älvkarleby"/>
        <s v="Färgelanda"/>
        <s v="Lekeberg"/>
        <s v="Timrå"/>
        <s v="Hammarö"/>
        <s v="Nykvarn"/>
        <s v="Hällefors"/>
        <s v="Åstorp"/>
        <s v="Östra Göinge"/>
        <s v="Leksand"/>
        <s v="Götene"/>
        <s v="Emmaboda"/>
        <s v="Söderhamn"/>
        <s v="Kinda"/>
        <s v="Sunne"/>
        <s v="Vara"/>
        <s v="Hjo"/>
        <s v="Hylte"/>
        <s v="Askersund"/>
        <s v="Tibro"/>
        <s v="Kalix"/>
        <s v="Laxå"/>
        <s v="Arboga"/>
        <s v="Svalöv"/>
        <s v="Vimmerby"/>
        <s v="Hofors"/>
        <s v="Hagfors"/>
        <s v="Habo"/>
        <s v="Vindeln"/>
        <s v="Åtvidaberg"/>
        <s v="Gagnef"/>
        <s v="Båstad"/>
        <s v="Orsa"/>
        <s v="Vilhelmina"/>
        <s v="Överkalix"/>
        <s v="Krokom"/>
        <s v="Tanum"/>
        <s v="Högsby"/>
        <s v="Säffle"/>
        <s v="Gnesta"/>
        <s v="Norberg"/>
        <s v="Årjäng"/>
        <s v="Storuman"/>
        <s v="Ljusdal"/>
        <s v="Arjeplog"/>
        <s v="Pajala"/>
        <s v="Bjurholm"/>
        <s v="Vansbro"/>
        <s v="Mönsterås"/>
        <s v="Oxelösund"/>
        <s v="Tranemo"/>
        <s v="Essunga"/>
        <s v="Forshaga"/>
        <s v="Vaggeryd"/>
        <s v="Lessebo"/>
        <s v="Lysekil"/>
        <s v="Hörby"/>
        <s v="Sävsjö"/>
        <s v="Alvesta"/>
        <s v="Valdemarsvik"/>
        <s v="Strömsund"/>
        <s v="Grums"/>
        <s v="Perstorp"/>
        <s v="Ödeshög"/>
        <s v="Karlsborg"/>
        <s v="Fagersta"/>
        <s v="Bengtsfors"/>
        <s v="Bollebygd"/>
        <s v="Boxholm"/>
        <s v="Nora"/>
        <s v="Gullspång"/>
        <s v="Robertsfors"/>
        <s v="Arvidsjaur"/>
        <s v="Dorotea"/>
        <s v="Grästorp"/>
        <s v="Malung-Sälen"/>
        <s v="Norsjö"/>
        <s v="Ljusnarsberg"/>
        <s v="Töreboda"/>
        <s v="Vårgårda"/>
        <s v="Storfors"/>
        <s v="Surahammar"/>
        <s v="Gnosjö"/>
        <s v="Älvsbyn"/>
        <s v="Kil"/>
        <s v="Älvdalen"/>
        <s v="Berg"/>
        <s v="Jokkmokk"/>
        <s v="Ovanåker"/>
        <s v="Ockelbo"/>
        <s v="Filipstad"/>
        <s v="Markaryd"/>
        <s v="Aneby"/>
        <s v="Mullsjö"/>
        <s v="Bräcke"/>
        <s v="Uppvidinge"/>
        <s v="Vadstena"/>
        <s v="Ydre"/>
        <s v="Munkfors"/>
        <s v="Övertorneå"/>
        <s v="Skinnskatteberg"/>
        <s v="Ragunda"/>
        <s v="Åsele"/>
        <s v="Dals-Ed"/>
        <s v="Sorsele"/>
        <s v="Malå"/>
      </sharedItems>
    </cacheField>
    <cacheField name="Län" numFmtId="0">
      <sharedItems count="21">
        <s v="Stockholm"/>
        <s v="Västra Götaland"/>
        <s v="Södermanland"/>
        <s v="Skåne"/>
        <s v="Uppsala"/>
        <s v="Västmanland"/>
        <s v="Örebro"/>
        <s v="Jönköping"/>
        <s v="Östergötland"/>
        <s v="Gävleborg"/>
        <s v="Västernorrland"/>
        <s v="Västerbotten"/>
        <s v="Halland"/>
        <s v="Norrbotten"/>
        <s v="Blekinge"/>
        <s v="Värmland"/>
        <s v="Kronoberg"/>
        <s v="Dalarna"/>
        <s v="Gotland"/>
        <s v="Kalmar"/>
        <s v="Jämtland"/>
      </sharedItems>
    </cacheField>
    <cacheField name="Folkmängd 31 dec 2025" numFmtId="0">
      <sharedItems containsSemiMixedTypes="0" containsString="0" containsNumber="1" containsInteger="1" minValue="2241" maxValue="999239"/>
    </cacheField>
    <cacheField name="Antal anmälda 21 sep 2026" numFmtId="0">
      <sharedItems containsSemiMixedTypes="0" containsString="0" containsNumber="1" containsInteger="1" minValue="3" maxValue="16580"/>
    </cacheField>
    <cacheField name="Andel anmälda av folkmängd" numFmtId="10">
      <sharedItems containsSemiMixedTypes="0" containsString="0" containsNumber="1" minValue="1.0337698139214334E-3" maxValue="7.194314641744548E-2"/>
    </cacheField>
    <cacheField name="Antal kilo plockat skräp" numFmtId="1">
      <sharedItems containsSemiMixedTypes="0" containsString="0" containsNumber="1" minValue="4.8299999999999992" maxValue="26693.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0">
  <r>
    <x v="0"/>
    <x v="0"/>
    <n v="999239"/>
    <n v="16580"/>
    <n v="1.6592626989138735E-2"/>
    <n v="26693.8"/>
  </r>
  <r>
    <x v="1"/>
    <x v="1"/>
    <n v="613278"/>
    <n v="7423"/>
    <n v="1.210380936541014E-2"/>
    <n v="11951.029999999997"/>
  </r>
  <r>
    <x v="2"/>
    <x v="2"/>
    <n v="106789"/>
    <n v="4490"/>
    <n v="4.2045529033889258E-2"/>
    <n v="7228.9"/>
  </r>
  <r>
    <x v="3"/>
    <x v="3"/>
    <n v="367924"/>
    <n v="4092"/>
    <n v="1.112186212369946E-2"/>
    <n v="6588.119999999999"/>
  </r>
  <r>
    <x v="4"/>
    <x v="4"/>
    <n v="249726"/>
    <n v="3297"/>
    <n v="1.3202469907018092E-2"/>
    <n v="5308.1699999999992"/>
  </r>
  <r>
    <x v="5"/>
    <x v="5"/>
    <n v="161240"/>
    <n v="2841"/>
    <n v="1.7619697345571818E-2"/>
    <n v="4574.0099999999993"/>
  </r>
  <r>
    <x v="6"/>
    <x v="0"/>
    <n v="114686"/>
    <n v="2577"/>
    <n v="2.2470048654587307E-2"/>
    <n v="4148.9699999999993"/>
  </r>
  <r>
    <x v="7"/>
    <x v="6"/>
    <n v="160687"/>
    <n v="2342"/>
    <n v="1.4574918941793674E-2"/>
    <n v="3770.6199999999994"/>
  </r>
  <r>
    <x v="8"/>
    <x v="7"/>
    <n v="148152"/>
    <n v="2149"/>
    <n v="1.4505372860305631E-2"/>
    <n v="3459.89"/>
  </r>
  <r>
    <x v="9"/>
    <x v="8"/>
    <n v="168714"/>
    <n v="1992"/>
    <n v="1.1806963263273943E-2"/>
    <n v="3207.1199999999994"/>
  </r>
  <r>
    <x v="10"/>
    <x v="0"/>
    <n v="78033"/>
    <n v="1945"/>
    <n v="2.4925352094626631E-2"/>
    <n v="3131.45"/>
  </r>
  <r>
    <x v="11"/>
    <x v="3"/>
    <n v="152776"/>
    <n v="1906"/>
    <n v="1.2475781536366968E-2"/>
    <n v="3068.6599999999994"/>
  </r>
  <r>
    <x v="12"/>
    <x v="0"/>
    <n v="50495"/>
    <n v="1893"/>
    <n v="3.7488860283196354E-2"/>
    <n v="3047.7299999999996"/>
  </r>
  <r>
    <x v="13"/>
    <x v="9"/>
    <n v="104108"/>
    <n v="1808"/>
    <n v="1.7366580858339416E-2"/>
    <n v="2910.8799999999997"/>
  </r>
  <r>
    <x v="14"/>
    <x v="0"/>
    <n v="32500"/>
    <n v="1728"/>
    <n v="5.3169230769230767E-2"/>
    <n v="2782.0799999999995"/>
  </r>
  <r>
    <x v="15"/>
    <x v="10"/>
    <n v="98962"/>
    <n v="1563"/>
    <n v="1.5793941108708392E-2"/>
    <n v="2516.4299999999994"/>
  </r>
  <r>
    <x v="16"/>
    <x v="0"/>
    <n v="101408"/>
    <n v="1544"/>
    <n v="1.5225623224992111E-2"/>
    <n v="2485.8399999999997"/>
  </r>
  <r>
    <x v="17"/>
    <x v="0"/>
    <n v="113730"/>
    <n v="1524"/>
    <n v="1.3400158269585861E-2"/>
    <n v="2453.64"/>
  </r>
  <r>
    <x v="18"/>
    <x v="1"/>
    <n v="72128"/>
    <n v="1376"/>
    <n v="1.9077196095829637E-2"/>
    <n v="2215.3599999999997"/>
  </r>
  <r>
    <x v="19"/>
    <x v="8"/>
    <n v="144904"/>
    <n v="1359"/>
    <n v="9.3786230883895552E-3"/>
    <n v="2187.9899999999998"/>
  </r>
  <r>
    <x v="20"/>
    <x v="0"/>
    <n v="102772"/>
    <n v="1343"/>
    <n v="1.3067761647141244E-2"/>
    <n v="2162.2299999999996"/>
  </r>
  <r>
    <x v="21"/>
    <x v="2"/>
    <n v="58310"/>
    <n v="1334"/>
    <n v="2.2877722517578459E-2"/>
    <n v="2147.7399999999998"/>
  </r>
  <r>
    <x v="22"/>
    <x v="0"/>
    <n v="86435"/>
    <n v="1272"/>
    <n v="1.4716260773992016E-2"/>
    <n v="2047.9199999999998"/>
  </r>
  <r>
    <x v="23"/>
    <x v="11"/>
    <n v="135273"/>
    <n v="1256"/>
    <n v="9.2849275169472108E-3"/>
    <n v="2022.1599999999996"/>
  </r>
  <r>
    <x v="24"/>
    <x v="0"/>
    <n v="78514"/>
    <n v="1208"/>
    <n v="1.5385791069108694E-2"/>
    <n v="1944.8799999999997"/>
  </r>
  <r>
    <x v="25"/>
    <x v="11"/>
    <n v="75405"/>
    <n v="1194"/>
    <n v="1.5834493733837277E-2"/>
    <n v="1922.3399999999997"/>
  </r>
  <r>
    <x v="26"/>
    <x v="3"/>
    <n v="85908"/>
    <n v="1138"/>
    <n v="1.3246729058993342E-2"/>
    <n v="1832.1799999999996"/>
  </r>
  <r>
    <x v="27"/>
    <x v="3"/>
    <n v="132333"/>
    <n v="1095"/>
    <n v="8.2745800367255325E-3"/>
    <n v="1762.9499999999998"/>
  </r>
  <r>
    <x v="28"/>
    <x v="12"/>
    <n v="106315"/>
    <n v="1088"/>
    <n v="1.0233739359450688E-2"/>
    <n v="1751.6799999999996"/>
  </r>
  <r>
    <x v="29"/>
    <x v="0"/>
    <n v="57000"/>
    <n v="1018"/>
    <n v="1.7859649122807016E-2"/>
    <n v="1638.9799999999996"/>
  </r>
  <r>
    <x v="30"/>
    <x v="3"/>
    <n v="47571"/>
    <n v="1001"/>
    <n v="2.1042231611696202E-2"/>
    <n v="1611.6099999999997"/>
  </r>
  <r>
    <x v="31"/>
    <x v="1"/>
    <n v="50496"/>
    <n v="995"/>
    <n v="1.9704531051964513E-2"/>
    <n v="1601.9499999999998"/>
  </r>
  <r>
    <x v="32"/>
    <x v="1"/>
    <n v="40078"/>
    <n v="985"/>
    <n v="2.4577074704326563E-2"/>
    <n v="1585.85"/>
  </r>
  <r>
    <x v="33"/>
    <x v="0"/>
    <n v="66832"/>
    <n v="977"/>
    <n v="1.4618745511132392E-2"/>
    <n v="1572.9699999999998"/>
  </r>
  <r>
    <x v="34"/>
    <x v="2"/>
    <n v="39387"/>
    <n v="958"/>
    <n v="2.4322746083733211E-2"/>
    <n v="1542.3799999999997"/>
  </r>
  <r>
    <x v="35"/>
    <x v="1"/>
    <n v="115238"/>
    <n v="941"/>
    <n v="8.1657092278588656E-3"/>
    <n v="1515.0099999999998"/>
  </r>
  <r>
    <x v="36"/>
    <x v="2"/>
    <n v="33984"/>
    <n v="914"/>
    <n v="2.6895009416195857E-2"/>
    <n v="1471.5399999999997"/>
  </r>
  <r>
    <x v="37"/>
    <x v="12"/>
    <n v="86332"/>
    <n v="868"/>
    <n v="1.0054209331418245E-2"/>
    <n v="1397.4799999999998"/>
  </r>
  <r>
    <x v="38"/>
    <x v="13"/>
    <n v="42184"/>
    <n v="856"/>
    <n v="2.0292053859283142E-2"/>
    <n v="1378.1599999999999"/>
  </r>
  <r>
    <x v="39"/>
    <x v="0"/>
    <n v="29062"/>
    <n v="846"/>
    <n v="2.9110178239625629E-2"/>
    <n v="1362.06"/>
  </r>
  <r>
    <x v="40"/>
    <x v="0"/>
    <n v="90180"/>
    <n v="844"/>
    <n v="9.3590596584608565E-3"/>
    <n v="1358.8399999999997"/>
  </r>
  <r>
    <x v="41"/>
    <x v="7"/>
    <n v="31474"/>
    <n v="841"/>
    <n v="2.6720467687615174E-2"/>
    <n v="1354.01"/>
  </r>
  <r>
    <x v="42"/>
    <x v="13"/>
    <n v="28624"/>
    <n v="825"/>
    <n v="2.8821967579653437E-2"/>
    <n v="1328.2499999999998"/>
  </r>
  <r>
    <x v="43"/>
    <x v="3"/>
    <n v="32188"/>
    <n v="822"/>
    <n v="2.553746737914751E-2"/>
    <n v="1323.4199999999998"/>
  </r>
  <r>
    <x v="44"/>
    <x v="12"/>
    <n v="69460"/>
    <n v="810"/>
    <n v="1.1661387849121796E-2"/>
    <n v="1304.0999999999997"/>
  </r>
  <r>
    <x v="45"/>
    <x v="0"/>
    <n v="35361"/>
    <n v="808"/>
    <n v="2.2850032521704703E-2"/>
    <n v="1300.8799999999999"/>
  </r>
  <r>
    <x v="46"/>
    <x v="14"/>
    <n v="66021"/>
    <n v="779"/>
    <n v="1.179927598794323E-2"/>
    <n v="1254.1899999999998"/>
  </r>
  <r>
    <x v="47"/>
    <x v="3"/>
    <n v="51915"/>
    <n v="777"/>
    <n v="1.4966772609072523E-2"/>
    <n v="1250.9699999999998"/>
  </r>
  <r>
    <x v="48"/>
    <x v="15"/>
    <n v="99007"/>
    <n v="776"/>
    <n v="7.8378296484086975E-3"/>
    <n v="1249.3599999999999"/>
  </r>
  <r>
    <x v="49"/>
    <x v="0"/>
    <n v="96750"/>
    <n v="766"/>
    <n v="7.9173126614987075E-3"/>
    <n v="1233.26"/>
  </r>
  <r>
    <x v="50"/>
    <x v="1"/>
    <n v="10272"/>
    <n v="739"/>
    <n v="7.194314641744548E-2"/>
    <n v="1189.7899999999997"/>
  </r>
  <r>
    <x v="51"/>
    <x v="1"/>
    <n v="59265"/>
    <n v="739"/>
    <n v="1.2469417025225681E-2"/>
    <n v="1189.7899999999997"/>
  </r>
  <r>
    <x v="52"/>
    <x v="0"/>
    <n v="30610"/>
    <n v="734"/>
    <n v="2.3979091800065338E-2"/>
    <n v="1181.7399999999998"/>
  </r>
  <r>
    <x v="53"/>
    <x v="0"/>
    <n v="53365"/>
    <n v="716"/>
    <n v="1.3417033636278459E-2"/>
    <n v="1152.76"/>
  </r>
  <r>
    <x v="54"/>
    <x v="4"/>
    <n v="21733"/>
    <n v="713"/>
    <n v="3.2807251644963877E-2"/>
    <n v="1147.9299999999998"/>
  </r>
  <r>
    <x v="55"/>
    <x v="3"/>
    <n v="17713"/>
    <n v="712"/>
    <n v="4.0196465872523006E-2"/>
    <n v="1146.32"/>
  </r>
  <r>
    <x v="56"/>
    <x v="0"/>
    <n v="46601"/>
    <n v="712"/>
    <n v="1.5278642089225553E-2"/>
    <n v="1146.32"/>
  </r>
  <r>
    <x v="57"/>
    <x v="3"/>
    <n v="19397"/>
    <n v="692"/>
    <n v="3.5675619941228025E-2"/>
    <n v="1114.1199999999999"/>
  </r>
  <r>
    <x v="58"/>
    <x v="16"/>
    <n v="98940"/>
    <n v="680"/>
    <n v="6.8728522336769758E-3"/>
    <n v="1094.7999999999997"/>
  </r>
  <r>
    <x v="59"/>
    <x v="3"/>
    <n v="35126"/>
    <n v="677"/>
    <n v="1.927347264134829E-2"/>
    <n v="1089.9699999999998"/>
  </r>
  <r>
    <x v="60"/>
    <x v="17"/>
    <n v="59974"/>
    <n v="668"/>
    <n v="1.1138159869276687E-2"/>
    <n v="1075.4799999999998"/>
  </r>
  <r>
    <x v="61"/>
    <x v="14"/>
    <n v="31642"/>
    <n v="667"/>
    <n v="2.1079577776373176E-2"/>
    <n v="1073.8699999999999"/>
  </r>
  <r>
    <x v="62"/>
    <x v="1"/>
    <n v="32620"/>
    <n v="653"/>
    <n v="2.0018393623543837E-2"/>
    <n v="1051.33"/>
  </r>
  <r>
    <x v="63"/>
    <x v="18"/>
    <n v="60852"/>
    <n v="640"/>
    <n v="1.0517320712548479E-2"/>
    <n v="1030.3999999999999"/>
  </r>
  <r>
    <x v="64"/>
    <x v="0"/>
    <n v="49943"/>
    <n v="632"/>
    <n v="1.2654426045692089E-2"/>
    <n v="1017.5199999999999"/>
  </r>
  <r>
    <x v="65"/>
    <x v="3"/>
    <n v="37833"/>
    <n v="627"/>
    <n v="1.6572833240821504E-2"/>
    <n v="1009.4699999999999"/>
  </r>
  <r>
    <x v="66"/>
    <x v="13"/>
    <n v="80304"/>
    <n v="624"/>
    <n v="7.7704722056186493E-3"/>
    <n v="1004.6399999999998"/>
  </r>
  <r>
    <x v="67"/>
    <x v="6"/>
    <n v="30128"/>
    <n v="594"/>
    <n v="1.9715878916622413E-2"/>
    <n v="956.3399999999998"/>
  </r>
  <r>
    <x v="68"/>
    <x v="19"/>
    <n v="73068"/>
    <n v="588"/>
    <n v="8.0472984069633758E-3"/>
    <n v="946.67999999999984"/>
  </r>
  <r>
    <x v="69"/>
    <x v="0"/>
    <n v="48369"/>
    <n v="566"/>
    <n v="1.1701709772788357E-2"/>
    <n v="911.25999999999988"/>
  </r>
  <r>
    <x v="70"/>
    <x v="0"/>
    <n v="33333"/>
    <n v="542"/>
    <n v="1.6260162601626018E-2"/>
    <n v="872.61999999999989"/>
  </r>
  <r>
    <x v="71"/>
    <x v="14"/>
    <n v="28708"/>
    <n v="538"/>
    <n v="1.8740420788630346E-2"/>
    <n v="866.17999999999984"/>
  </r>
  <r>
    <x v="72"/>
    <x v="17"/>
    <n v="10758"/>
    <n v="537"/>
    <n v="4.9916341327384275E-2"/>
    <n v="864.56999999999994"/>
  </r>
  <r>
    <x v="73"/>
    <x v="10"/>
    <n v="55338"/>
    <n v="522"/>
    <n v="9.4329393906538005E-3"/>
    <n v="840.41999999999985"/>
  </r>
  <r>
    <x v="74"/>
    <x v="1"/>
    <n v="58272"/>
    <n v="520"/>
    <n v="8.9236683141131253E-3"/>
    <n v="837.19999999999993"/>
  </r>
  <r>
    <x v="75"/>
    <x v="8"/>
    <n v="28823"/>
    <n v="517"/>
    <n v="1.7937064150157861E-2"/>
    <n v="832.36999999999989"/>
  </r>
  <r>
    <x v="76"/>
    <x v="1"/>
    <n v="43752"/>
    <n v="515"/>
    <n v="1.1770890473578351E-2"/>
    <n v="829.15"/>
  </r>
  <r>
    <x v="77"/>
    <x v="4"/>
    <n v="14275"/>
    <n v="502"/>
    <n v="3.5166374781085814E-2"/>
    <n v="808.21999999999991"/>
  </r>
  <r>
    <x v="78"/>
    <x v="4"/>
    <n v="23252"/>
    <n v="493"/>
    <n v="2.1202477206261828E-2"/>
    <n v="793.7299999999999"/>
  </r>
  <r>
    <x v="79"/>
    <x v="16"/>
    <n v="28132"/>
    <n v="479"/>
    <n v="1.7026873311531351E-2"/>
    <n v="771.18999999999983"/>
  </r>
  <r>
    <x v="80"/>
    <x v="11"/>
    <n v="6905"/>
    <n v="479"/>
    <n v="6.9370021723388853E-2"/>
    <n v="771.18999999999983"/>
  </r>
  <r>
    <x v="81"/>
    <x v="17"/>
    <n v="15025"/>
    <n v="463"/>
    <n v="3.0815307820299502E-2"/>
    <n v="745.42999999999984"/>
  </r>
  <r>
    <x v="82"/>
    <x v="1"/>
    <n v="41164"/>
    <n v="447"/>
    <n v="1.0859003012340881E-2"/>
    <n v="719.66999999999985"/>
  </r>
  <r>
    <x v="83"/>
    <x v="1"/>
    <n v="24421"/>
    <n v="442"/>
    <n v="1.8099176937881333E-2"/>
    <n v="711.61999999999989"/>
  </r>
  <r>
    <x v="84"/>
    <x v="20"/>
    <n v="64963"/>
    <n v="442"/>
    <n v="6.8038729738466508E-3"/>
    <n v="711.61999999999989"/>
  </r>
  <r>
    <x v="85"/>
    <x v="3"/>
    <n v="28489"/>
    <n v="439"/>
    <n v="1.5409456281371758E-2"/>
    <n v="706.79"/>
  </r>
  <r>
    <x v="86"/>
    <x v="3"/>
    <n v="47405"/>
    <n v="439"/>
    <n v="9.2606265161902755E-3"/>
    <n v="706.79"/>
  </r>
  <r>
    <x v="87"/>
    <x v="19"/>
    <n v="26762"/>
    <n v="428"/>
    <n v="1.5992825648307302E-2"/>
    <n v="689.07999999999993"/>
  </r>
  <r>
    <x v="88"/>
    <x v="12"/>
    <n v="47321"/>
    <n v="421"/>
    <n v="8.8966843473299376E-3"/>
    <n v="677.81"/>
  </r>
  <r>
    <x v="89"/>
    <x v="2"/>
    <n v="8666"/>
    <n v="409"/>
    <n v="4.7195938149088394E-2"/>
    <n v="658.4899999999999"/>
  </r>
  <r>
    <x v="90"/>
    <x v="4"/>
    <n v="48804"/>
    <n v="407"/>
    <n v="8.3394803704614374E-3"/>
    <n v="655.26999999999987"/>
  </r>
  <r>
    <x v="91"/>
    <x v="1"/>
    <n v="56744"/>
    <n v="407"/>
    <n v="7.1725645002114757E-3"/>
    <n v="655.26999999999987"/>
  </r>
  <r>
    <x v="92"/>
    <x v="0"/>
    <n v="49645"/>
    <n v="404"/>
    <n v="8.1377782254003425E-3"/>
    <n v="650.43999999999994"/>
  </r>
  <r>
    <x v="93"/>
    <x v="3"/>
    <n v="17139"/>
    <n v="396"/>
    <n v="2.3105198669700684E-2"/>
    <n v="637.55999999999995"/>
  </r>
  <r>
    <x v="94"/>
    <x v="3"/>
    <n v="27482"/>
    <n v="392"/>
    <n v="1.4263881813550688E-2"/>
    <n v="631.11999999999989"/>
  </r>
  <r>
    <x v="95"/>
    <x v="6"/>
    <n v="22665"/>
    <n v="378"/>
    <n v="1.6677696889477168E-2"/>
    <n v="608.57999999999993"/>
  </r>
  <r>
    <x v="96"/>
    <x v="1"/>
    <n v="10616"/>
    <n v="350"/>
    <n v="3.2969103240391859E-2"/>
    <n v="563.49999999999989"/>
  </r>
  <r>
    <x v="97"/>
    <x v="12"/>
    <n v="26565"/>
    <n v="348"/>
    <n v="1.3099943534726143E-2"/>
    <n v="560.28"/>
  </r>
  <r>
    <x v="98"/>
    <x v="1"/>
    <n v="32794"/>
    <n v="346"/>
    <n v="1.0550710495822407E-2"/>
    <n v="557.05999999999995"/>
  </r>
  <r>
    <x v="99"/>
    <x v="20"/>
    <n v="12770"/>
    <n v="343"/>
    <n v="2.6859827721221613E-2"/>
    <n v="552.2299999999999"/>
  </r>
  <r>
    <x v="100"/>
    <x v="6"/>
    <n v="23014"/>
    <n v="340"/>
    <n v="1.4773616059789694E-2"/>
    <n v="547.39999999999986"/>
  </r>
  <r>
    <x v="101"/>
    <x v="3"/>
    <n v="32655"/>
    <n v="335"/>
    <n v="1.0258765885775532E-2"/>
    <n v="539.34999999999991"/>
  </r>
  <r>
    <x v="102"/>
    <x v="17"/>
    <n v="11222"/>
    <n v="331"/>
    <n v="2.9495633576902512E-2"/>
    <n v="532.91"/>
  </r>
  <r>
    <x v="103"/>
    <x v="0"/>
    <n v="17370"/>
    <n v="330"/>
    <n v="1.8998272884283247E-2"/>
    <n v="531.29999999999984"/>
  </r>
  <r>
    <x v="104"/>
    <x v="1"/>
    <n v="42861"/>
    <n v="325"/>
    <n v="7.5826508947528055E-3"/>
    <n v="523.24999999999989"/>
  </r>
  <r>
    <x v="105"/>
    <x v="7"/>
    <n v="17660"/>
    <n v="313"/>
    <n v="1.7723669309173271E-2"/>
    <n v="503.92999999999995"/>
  </r>
  <r>
    <x v="106"/>
    <x v="6"/>
    <n v="16082"/>
    <n v="313"/>
    <n v="1.9462753388881981E-2"/>
    <n v="503.92999999999995"/>
  </r>
  <r>
    <x v="107"/>
    <x v="1"/>
    <n v="14398"/>
    <n v="312"/>
    <n v="2.1669676343936659E-2"/>
    <n v="502.31999999999988"/>
  </r>
  <r>
    <x v="108"/>
    <x v="11"/>
    <n v="12159"/>
    <n v="309"/>
    <n v="2.541327411793733E-2"/>
    <n v="497.4899999999999"/>
  </r>
  <r>
    <x v="109"/>
    <x v="6"/>
    <n v="9237"/>
    <n v="300"/>
    <n v="3.2478077297823968E-2"/>
    <n v="482.99999999999994"/>
  </r>
  <r>
    <x v="110"/>
    <x v="8"/>
    <n v="43131"/>
    <n v="300"/>
    <n v="6.9555540098768867E-3"/>
    <n v="482.99999999999994"/>
  </r>
  <r>
    <x v="111"/>
    <x v="13"/>
    <n v="22402"/>
    <n v="299"/>
    <n v="1.3347022587268994E-2"/>
    <n v="481.38999999999993"/>
  </r>
  <r>
    <x v="112"/>
    <x v="17"/>
    <n v="20419"/>
    <n v="299"/>
    <n v="1.4643224447818208E-2"/>
    <n v="481.38999999999993"/>
  </r>
  <r>
    <x v="113"/>
    <x v="1"/>
    <n v="9036"/>
    <n v="299"/>
    <n v="3.3089862771137672E-2"/>
    <n v="481.38999999999993"/>
  </r>
  <r>
    <x v="114"/>
    <x v="17"/>
    <n v="22366"/>
    <n v="288"/>
    <n v="1.2876687829741572E-2"/>
    <n v="463.67999999999995"/>
  </r>
  <r>
    <x v="115"/>
    <x v="10"/>
    <n v="18138"/>
    <n v="287"/>
    <n v="1.5823133752343146E-2"/>
    <n v="462.06999999999988"/>
  </r>
  <r>
    <x v="116"/>
    <x v="3"/>
    <n v="13669"/>
    <n v="285"/>
    <n v="2.0850098763625723E-2"/>
    <n v="458.84999999999997"/>
  </r>
  <r>
    <x v="117"/>
    <x v="19"/>
    <n v="36269"/>
    <n v="281"/>
    <n v="7.7476632937219115E-3"/>
    <n v="452.40999999999991"/>
  </r>
  <r>
    <x v="118"/>
    <x v="1"/>
    <n v="40359"/>
    <n v="280"/>
    <n v="6.9377338387967991E-3"/>
    <n v="450.79999999999995"/>
  </r>
  <r>
    <x v="119"/>
    <x v="3"/>
    <n v="12861"/>
    <n v="279"/>
    <n v="2.1693491952414275E-2"/>
    <n v="449.18999999999994"/>
  </r>
  <r>
    <x v="120"/>
    <x v="9"/>
    <n v="37341"/>
    <n v="278"/>
    <n v="7.444899708095659E-3"/>
    <n v="447.58"/>
  </r>
  <r>
    <x v="121"/>
    <x v="20"/>
    <n v="10117"/>
    <n v="277"/>
    <n v="2.7379658001383811E-2"/>
    <n v="445.96999999999991"/>
  </r>
  <r>
    <x v="122"/>
    <x v="9"/>
    <n v="26018"/>
    <n v="275"/>
    <n v="1.0569605657621647E-2"/>
    <n v="442.75"/>
  </r>
  <r>
    <x v="123"/>
    <x v="8"/>
    <n v="21502"/>
    <n v="266"/>
    <n v="1.2370942237931355E-2"/>
    <n v="428.25999999999993"/>
  </r>
  <r>
    <x v="124"/>
    <x v="14"/>
    <n v="12844"/>
    <n v="264"/>
    <n v="2.0554344440984116E-2"/>
    <n v="425.03999999999991"/>
  </r>
  <r>
    <x v="125"/>
    <x v="3"/>
    <n v="45159"/>
    <n v="264"/>
    <n v="5.8460107619743573E-3"/>
    <n v="425.03999999999991"/>
  </r>
  <r>
    <x v="126"/>
    <x v="1"/>
    <n v="9038"/>
    <n v="254"/>
    <n v="2.8103562735118388E-2"/>
    <n v="408.93999999999994"/>
  </r>
  <r>
    <x v="127"/>
    <x v="4"/>
    <n v="22181"/>
    <n v="254"/>
    <n v="1.1451242054010189E-2"/>
    <n v="408.93999999999994"/>
  </r>
  <r>
    <x v="128"/>
    <x v="19"/>
    <n v="13484"/>
    <n v="250"/>
    <n v="1.8540492435479086E-2"/>
    <n v="402.5"/>
  </r>
  <r>
    <x v="129"/>
    <x v="7"/>
    <n v="28641"/>
    <n v="237"/>
    <n v="8.2748507384518694E-3"/>
    <n v="381.56999999999994"/>
  </r>
  <r>
    <x v="130"/>
    <x v="4"/>
    <n v="21028"/>
    <n v="236"/>
    <n v="1.1223131063344112E-2"/>
    <n v="379.95999999999992"/>
  </r>
  <r>
    <x v="131"/>
    <x v="1"/>
    <n v="24954"/>
    <n v="236"/>
    <n v="9.4574016189789209E-3"/>
    <n v="379.95999999999992"/>
  </r>
  <r>
    <x v="132"/>
    <x v="5"/>
    <n v="16600"/>
    <n v="233"/>
    <n v="1.4036144578313254E-2"/>
    <n v="375.12999999999994"/>
  </r>
  <r>
    <x v="133"/>
    <x v="5"/>
    <n v="22600"/>
    <n v="230"/>
    <n v="1.0176991150442478E-2"/>
    <n v="370.29999999999995"/>
  </r>
  <r>
    <x v="134"/>
    <x v="3"/>
    <n v="17680"/>
    <n v="227"/>
    <n v="1.2839366515837104E-2"/>
    <n v="365.46999999999991"/>
  </r>
  <r>
    <x v="135"/>
    <x v="10"/>
    <n v="24348"/>
    <n v="225"/>
    <n v="9.2410054213898467E-3"/>
    <n v="362.25"/>
  </r>
  <r>
    <x v="136"/>
    <x v="16"/>
    <n v="11896"/>
    <n v="225"/>
    <n v="1.8913920645595158E-2"/>
    <n v="362.25"/>
  </r>
  <r>
    <x v="137"/>
    <x v="3"/>
    <n v="24677"/>
    <n v="222"/>
    <n v="8.9962313085058965E-3"/>
    <n v="357.41999999999996"/>
  </r>
  <r>
    <x v="138"/>
    <x v="16"/>
    <n v="17579"/>
    <n v="219"/>
    <n v="1.2458046532794812E-2"/>
    <n v="352.59"/>
  </r>
  <r>
    <x v="139"/>
    <x v="17"/>
    <n v="51354"/>
    <n v="217"/>
    <n v="4.2255715231530166E-3"/>
    <n v="349.36999999999995"/>
  </r>
  <r>
    <x v="140"/>
    <x v="8"/>
    <n v="14741"/>
    <n v="216"/>
    <n v="1.4653008615426361E-2"/>
    <n v="347.75999999999993"/>
  </r>
  <r>
    <x v="141"/>
    <x v="1"/>
    <n v="40011"/>
    <n v="215"/>
    <n v="5.3735222813726226E-3"/>
    <n v="346.14999999999992"/>
  </r>
  <r>
    <x v="142"/>
    <x v="3"/>
    <n v="23714"/>
    <n v="212"/>
    <n v="8.9398667453824739E-3"/>
    <n v="341.31999999999994"/>
  </r>
  <r>
    <x v="143"/>
    <x v="13"/>
    <n v="9027"/>
    <n v="210"/>
    <n v="2.3263542705217681E-2"/>
    <n v="338.09999999999997"/>
  </r>
  <r>
    <x v="144"/>
    <x v="1"/>
    <n v="27854"/>
    <n v="206"/>
    <n v="7.3957061822359444E-3"/>
    <n v="331.65999999999997"/>
  </r>
  <r>
    <x v="145"/>
    <x v="5"/>
    <n v="25610"/>
    <n v="199"/>
    <n v="7.7704021866458412E-3"/>
    <n v="320.39"/>
  </r>
  <r>
    <x v="146"/>
    <x v="3"/>
    <n v="18779"/>
    <n v="199"/>
    <n v="1.0596943394216945E-2"/>
    <n v="320.39"/>
  </r>
  <r>
    <x v="147"/>
    <x v="3"/>
    <n v="10293"/>
    <n v="197"/>
    <n v="1.9139220829690079E-2"/>
    <n v="317.16999999999996"/>
  </r>
  <r>
    <x v="148"/>
    <x v="7"/>
    <n v="18555"/>
    <n v="193"/>
    <n v="1.0401509027216383E-2"/>
    <n v="310.72999999999996"/>
  </r>
  <r>
    <x v="149"/>
    <x v="7"/>
    <n v="34534"/>
    <n v="188"/>
    <n v="5.4439103492210572E-3"/>
    <n v="302.67999999999995"/>
  </r>
  <r>
    <x v="150"/>
    <x v="10"/>
    <n v="9000"/>
    <n v="188"/>
    <n v="2.0888888888888887E-2"/>
    <n v="302.67999999999995"/>
  </r>
  <r>
    <x v="151"/>
    <x v="9"/>
    <n v="38033"/>
    <n v="187"/>
    <n v="4.9167827938895172E-3"/>
    <n v="301.06999999999994"/>
  </r>
  <r>
    <x v="152"/>
    <x v="1"/>
    <n v="35134"/>
    <n v="183"/>
    <n v="5.2086298172710193E-3"/>
    <n v="294.62999999999994"/>
  </r>
  <r>
    <x v="153"/>
    <x v="7"/>
    <n v="27313"/>
    <n v="181"/>
    <n v="6.6268809724307105E-3"/>
    <n v="291.40999999999997"/>
  </r>
  <r>
    <x v="154"/>
    <x v="5"/>
    <n v="8550"/>
    <n v="177"/>
    <n v="2.0701754385964912E-2"/>
    <n v="284.96999999999997"/>
  </r>
  <r>
    <x v="155"/>
    <x v="11"/>
    <n v="9225"/>
    <n v="177"/>
    <n v="1.91869918699187E-2"/>
    <n v="284.96999999999997"/>
  </r>
  <r>
    <x v="156"/>
    <x v="10"/>
    <n v="17390"/>
    <n v="173"/>
    <n v="9.9482461184588842E-3"/>
    <n v="278.52999999999997"/>
  </r>
  <r>
    <x v="157"/>
    <x v="2"/>
    <n v="14900"/>
    <n v="169"/>
    <n v="1.1342281879194631E-2"/>
    <n v="272.08999999999997"/>
  </r>
  <r>
    <x v="158"/>
    <x v="17"/>
    <n v="10978"/>
    <n v="165"/>
    <n v="1.503006012024048E-2"/>
    <n v="265.64999999999992"/>
  </r>
  <r>
    <x v="159"/>
    <x v="19"/>
    <n v="6919"/>
    <n v="165"/>
    <n v="2.3847376788553261E-2"/>
    <n v="265.64999999999992"/>
  </r>
  <r>
    <x v="160"/>
    <x v="14"/>
    <n v="17405"/>
    <n v="159"/>
    <n v="9.135305946567078E-3"/>
    <n v="255.98999999999998"/>
  </r>
  <r>
    <x v="161"/>
    <x v="1"/>
    <n v="13557"/>
    <n v="157"/>
    <n v="1.1580733200560595E-2"/>
    <n v="252.76999999999995"/>
  </r>
  <r>
    <x v="162"/>
    <x v="19"/>
    <n v="10626"/>
    <n v="156"/>
    <n v="1.4680971202710334E-2"/>
    <n v="251.15999999999994"/>
  </r>
  <r>
    <x v="163"/>
    <x v="3"/>
    <n v="12497"/>
    <n v="152"/>
    <n v="1.2162919100584139E-2"/>
    <n v="244.71999999999997"/>
  </r>
  <r>
    <x v="164"/>
    <x v="1"/>
    <n v="18753"/>
    <n v="146"/>
    <n v="7.7854209993067774E-3"/>
    <n v="235.05999999999995"/>
  </r>
  <r>
    <x v="165"/>
    <x v="1"/>
    <n v="11679"/>
    <n v="146"/>
    <n v="1.2501070297114478E-2"/>
    <n v="235.05999999999995"/>
  </r>
  <r>
    <x v="166"/>
    <x v="15"/>
    <n v="25408"/>
    <n v="145"/>
    <n v="5.7068639798488665E-3"/>
    <n v="233.45"/>
  </r>
  <r>
    <x v="167"/>
    <x v="3"/>
    <n v="20444"/>
    <n v="141"/>
    <n v="6.8968890628057136E-3"/>
    <n v="227.00999999999996"/>
  </r>
  <r>
    <x v="168"/>
    <x v="2"/>
    <n v="15095"/>
    <n v="140"/>
    <n v="9.2745942365021535E-3"/>
    <n v="225.39999999999998"/>
  </r>
  <r>
    <x v="169"/>
    <x v="1"/>
    <n v="15363"/>
    <n v="139"/>
    <n v="9.0477120354097509E-3"/>
    <n v="223.79"/>
  </r>
  <r>
    <x v="170"/>
    <x v="1"/>
    <n v="9509"/>
    <n v="138"/>
    <n v="1.4512567041749922E-2"/>
    <n v="222.17999999999998"/>
  </r>
  <r>
    <x v="171"/>
    <x v="1"/>
    <n v="16003"/>
    <n v="137"/>
    <n v="8.5608948322189581E-3"/>
    <n v="220.56999999999996"/>
  </r>
  <r>
    <x v="172"/>
    <x v="17"/>
    <n v="26812"/>
    <n v="135"/>
    <n v="5.0350589288378341E-3"/>
    <n v="217.35"/>
  </r>
  <r>
    <x v="173"/>
    <x v="15"/>
    <n v="23590"/>
    <n v="132"/>
    <n v="5.5955913522679097E-3"/>
    <n v="212.51999999999995"/>
  </r>
  <r>
    <x v="174"/>
    <x v="0"/>
    <n v="11636"/>
    <n v="131"/>
    <n v="1.1258164317634926E-2"/>
    <n v="210.90999999999997"/>
  </r>
  <r>
    <x v="175"/>
    <x v="3"/>
    <n v="16052"/>
    <n v="130"/>
    <n v="8.0986792923000255E-3"/>
    <n v="209.29999999999998"/>
  </r>
  <r>
    <x v="176"/>
    <x v="1"/>
    <n v="12863"/>
    <n v="128"/>
    <n v="9.95102231205784E-3"/>
    <n v="206.07999999999998"/>
  </r>
  <r>
    <x v="177"/>
    <x v="13"/>
    <n v="17135"/>
    <n v="125"/>
    <n v="7.2950102130142983E-3"/>
    <n v="201.25"/>
  </r>
  <r>
    <x v="178"/>
    <x v="19"/>
    <n v="16306"/>
    <n v="125"/>
    <n v="7.6658898564945415E-3"/>
    <n v="201.25"/>
  </r>
  <r>
    <x v="179"/>
    <x v="15"/>
    <n v="8289"/>
    <n v="124"/>
    <n v="1.4959584992158282E-2"/>
    <n v="199.64"/>
  </r>
  <r>
    <x v="180"/>
    <x v="9"/>
    <n v="9284"/>
    <n v="124"/>
    <n v="1.3356311934510987E-2"/>
    <n v="199.64"/>
  </r>
  <r>
    <x v="181"/>
    <x v="19"/>
    <n v="19803"/>
    <n v="122"/>
    <n v="6.1606827248396707E-3"/>
    <n v="196.41999999999996"/>
  </r>
  <r>
    <x v="182"/>
    <x v="15"/>
    <n v="11278"/>
    <n v="121"/>
    <n v="1.0728852633445647E-2"/>
    <n v="194.80999999999995"/>
  </r>
  <r>
    <x v="183"/>
    <x v="1"/>
    <n v="12736"/>
    <n v="119"/>
    <n v="9.3435929648241212E-3"/>
    <n v="191.58999999999997"/>
  </r>
  <r>
    <x v="184"/>
    <x v="4"/>
    <n v="9573"/>
    <n v="119"/>
    <n v="1.2430794944113654E-2"/>
    <n v="191.58999999999997"/>
  </r>
  <r>
    <x v="185"/>
    <x v="1"/>
    <n v="6288"/>
    <n v="118"/>
    <n v="1.8765903307888042E-2"/>
    <n v="189.97999999999996"/>
  </r>
  <r>
    <x v="186"/>
    <x v="6"/>
    <n v="8608"/>
    <n v="117"/>
    <n v="1.3592007434944238E-2"/>
    <n v="188.36999999999998"/>
  </r>
  <r>
    <x v="187"/>
    <x v="10"/>
    <n v="17465"/>
    <n v="117"/>
    <n v="6.6991125107357576E-3"/>
    <n v="188.36999999999998"/>
  </r>
  <r>
    <x v="188"/>
    <x v="15"/>
    <n v="16932"/>
    <n v="115"/>
    <n v="6.7918733758563664E-3"/>
    <n v="185.14999999999998"/>
  </r>
  <r>
    <x v="189"/>
    <x v="0"/>
    <n v="12384"/>
    <n v="115"/>
    <n v="9.286175710594315E-3"/>
    <n v="185.14999999999998"/>
  </r>
  <r>
    <x v="190"/>
    <x v="6"/>
    <n v="6269"/>
    <n v="114"/>
    <n v="1.8184718455894082E-2"/>
    <n v="183.54"/>
  </r>
  <r>
    <x v="191"/>
    <x v="3"/>
    <n v="16491"/>
    <n v="111"/>
    <n v="6.7309441513552851E-3"/>
    <n v="178.70999999999998"/>
  </r>
  <r>
    <x v="192"/>
    <x v="3"/>
    <n v="13718"/>
    <n v="111"/>
    <n v="8.0915585362297711E-3"/>
    <n v="178.70999999999998"/>
  </r>
  <r>
    <x v="193"/>
    <x v="17"/>
    <n v="16167"/>
    <n v="108"/>
    <n v="6.680274633512711E-3"/>
    <n v="173.87999999999997"/>
  </r>
  <r>
    <x v="194"/>
    <x v="1"/>
    <n v="13223"/>
    <n v="106"/>
    <n v="8.0163351735612186E-3"/>
    <n v="170.65999999999997"/>
  </r>
  <r>
    <x v="195"/>
    <x v="19"/>
    <n v="8807"/>
    <n v="104"/>
    <n v="1.1808788463722039E-2"/>
    <n v="167.43999999999997"/>
  </r>
  <r>
    <x v="196"/>
    <x v="9"/>
    <n v="24163"/>
    <n v="102"/>
    <n v="4.2213301328477421E-3"/>
    <n v="164.22"/>
  </r>
  <r>
    <x v="197"/>
    <x v="8"/>
    <n v="9924"/>
    <n v="101"/>
    <n v="1.0177347843611448E-2"/>
    <n v="162.60999999999999"/>
  </r>
  <r>
    <x v="198"/>
    <x v="15"/>
    <n v="13354"/>
    <n v="101"/>
    <n v="7.5632769207728025E-3"/>
    <n v="162.60999999999999"/>
  </r>
  <r>
    <x v="199"/>
    <x v="1"/>
    <n v="16011"/>
    <n v="101"/>
    <n v="6.3081631378427332E-3"/>
    <n v="162.60999999999999"/>
  </r>
  <r>
    <x v="200"/>
    <x v="1"/>
    <n v="9322"/>
    <n v="99"/>
    <n v="1.0620038618322248E-2"/>
    <n v="159.38999999999999"/>
  </r>
  <r>
    <x v="201"/>
    <x v="12"/>
    <n v="10094"/>
    <n v="99"/>
    <n v="9.807806617792748E-3"/>
    <n v="159.38999999999999"/>
  </r>
  <r>
    <x v="202"/>
    <x v="6"/>
    <n v="11382"/>
    <n v="98"/>
    <n v="8.6100861008610082E-3"/>
    <n v="157.77999999999997"/>
  </r>
  <r>
    <x v="203"/>
    <x v="1"/>
    <n v="11326"/>
    <n v="98"/>
    <n v="8.65265760197775E-3"/>
    <n v="157.77999999999997"/>
  </r>
  <r>
    <x v="204"/>
    <x v="13"/>
    <n v="15252"/>
    <n v="97"/>
    <n v="6.3598216627327566E-3"/>
    <n v="156.16999999999999"/>
  </r>
  <r>
    <x v="205"/>
    <x v="6"/>
    <n v="5397"/>
    <n v="97"/>
    <n v="1.7972947934037427E-2"/>
    <n v="156.16999999999999"/>
  </r>
  <r>
    <x v="206"/>
    <x v="5"/>
    <n v="13929"/>
    <n v="96"/>
    <n v="6.8920956278268365E-3"/>
    <n v="154.55999999999997"/>
  </r>
  <r>
    <x v="207"/>
    <x v="3"/>
    <n v="14474"/>
    <n v="96"/>
    <n v="6.6325825618350149E-3"/>
    <n v="154.55999999999997"/>
  </r>
  <r>
    <x v="208"/>
    <x v="19"/>
    <n v="15327"/>
    <n v="95"/>
    <n v="6.1982123050825337E-3"/>
    <n v="152.94999999999996"/>
  </r>
  <r>
    <x v="209"/>
    <x v="9"/>
    <n v="9138"/>
    <n v="94"/>
    <n v="1.0286714817246662E-2"/>
    <n v="151.33999999999997"/>
  </r>
  <r>
    <x v="210"/>
    <x v="15"/>
    <n v="11324"/>
    <n v="92"/>
    <n v="8.1243376898622391E-3"/>
    <n v="148.11999999999998"/>
  </r>
  <r>
    <x v="211"/>
    <x v="7"/>
    <n v="13511"/>
    <n v="90"/>
    <n v="6.6612389904522245E-3"/>
    <n v="144.89999999999998"/>
  </r>
  <r>
    <x v="212"/>
    <x v="11"/>
    <n v="5421"/>
    <n v="89"/>
    <n v="1.6417635122671095E-2"/>
    <n v="143.29"/>
  </r>
  <r>
    <x v="213"/>
    <x v="8"/>
    <n v="11490"/>
    <n v="87"/>
    <n v="7.5718015665796343E-3"/>
    <n v="140.07"/>
  </r>
  <r>
    <x v="214"/>
    <x v="17"/>
    <n v="10307"/>
    <n v="84"/>
    <n v="8.1498011060444353E-3"/>
    <n v="135.23999999999998"/>
  </r>
  <r>
    <x v="215"/>
    <x v="3"/>
    <n v="16046"/>
    <n v="80"/>
    <n v="4.9856662096472645E-3"/>
    <n v="128.79999999999998"/>
  </r>
  <r>
    <x v="216"/>
    <x v="17"/>
    <n v="6902"/>
    <n v="79"/>
    <n v="1.1445957693422196E-2"/>
    <n v="127.18999999999998"/>
  </r>
  <r>
    <x v="217"/>
    <x v="11"/>
    <n v="6172"/>
    <n v="79"/>
    <n v="1.2799740764744005E-2"/>
    <n v="127.18999999999998"/>
  </r>
  <r>
    <x v="218"/>
    <x v="13"/>
    <n v="3183"/>
    <n v="79"/>
    <n v="2.4819352811812755E-2"/>
    <n v="127.18999999999998"/>
  </r>
  <r>
    <x v="219"/>
    <x v="20"/>
    <n v="15795"/>
    <n v="78"/>
    <n v="4.9382716049382715E-3"/>
    <n v="125.57999999999997"/>
  </r>
  <r>
    <x v="220"/>
    <x v="1"/>
    <n v="12677"/>
    <n v="77"/>
    <n v="6.0739922694643842E-3"/>
    <n v="123.96999999999998"/>
  </r>
  <r>
    <x v="221"/>
    <x v="19"/>
    <n v="5134"/>
    <n v="76"/>
    <n v="1.4803272302298403E-2"/>
    <n v="122.35999999999999"/>
  </r>
  <r>
    <x v="222"/>
    <x v="15"/>
    <n v="14756"/>
    <n v="72"/>
    <n v="4.8793711032800221E-3"/>
    <n v="115.91999999999999"/>
  </r>
  <r>
    <x v="223"/>
    <x v="2"/>
    <n v="11343"/>
    <n v="71"/>
    <n v="6.2593670104910517E-3"/>
    <n v="114.30999999999997"/>
  </r>
  <r>
    <x v="224"/>
    <x v="5"/>
    <n v="5351"/>
    <n v="70"/>
    <n v="1.3081666978134928E-2"/>
    <n v="112.69999999999999"/>
  </r>
  <r>
    <x v="225"/>
    <x v="15"/>
    <n v="9734"/>
    <n v="67"/>
    <n v="6.8830901993014179E-3"/>
    <n v="107.86999999999999"/>
  </r>
  <r>
    <x v="226"/>
    <x v="11"/>
    <n v="5543"/>
    <n v="66"/>
    <n v="1.1906909615731553E-2"/>
    <n v="106.25999999999998"/>
  </r>
  <r>
    <x v="227"/>
    <x v="9"/>
    <n v="18377"/>
    <n v="65"/>
    <n v="3.537029983131088E-3"/>
    <n v="104.64999999999999"/>
  </r>
  <r>
    <x v="228"/>
    <x v="13"/>
    <n v="2570"/>
    <n v="64"/>
    <n v="2.4902723735408562E-2"/>
    <n v="103.03999999999999"/>
  </r>
  <r>
    <x v="229"/>
    <x v="13"/>
    <n v="5706"/>
    <n v="63"/>
    <n v="1.1041009463722398E-2"/>
    <n v="101.42999999999998"/>
  </r>
  <r>
    <x v="230"/>
    <x v="11"/>
    <n v="2327"/>
    <n v="62"/>
    <n v="2.6643747314138374E-2"/>
    <n v="99.82"/>
  </r>
  <r>
    <x v="231"/>
    <x v="17"/>
    <n v="6741"/>
    <n v="60"/>
    <n v="8.9007565643079659E-3"/>
    <n v="96.6"/>
  </r>
  <r>
    <x v="232"/>
    <x v="19"/>
    <n v="12978"/>
    <n v="54"/>
    <n v="4.160887656033287E-3"/>
    <n v="86.939999999999984"/>
  </r>
  <r>
    <x v="233"/>
    <x v="2"/>
    <n v="11962"/>
    <n v="54"/>
    <n v="4.5142952683497745E-3"/>
    <n v="86.939999999999984"/>
  </r>
  <r>
    <x v="234"/>
    <x v="1"/>
    <n v="11873"/>
    <n v="54"/>
    <n v="4.5481344226396027E-3"/>
    <n v="86.939999999999984"/>
  </r>
  <r>
    <x v="235"/>
    <x v="1"/>
    <n v="5559"/>
    <n v="53"/>
    <n v="9.5340888649037593E-3"/>
    <n v="85.329999999999984"/>
  </r>
  <r>
    <x v="236"/>
    <x v="15"/>
    <n v="11439"/>
    <n v="51"/>
    <n v="4.4584316810910045E-3"/>
    <n v="82.11"/>
  </r>
  <r>
    <x v="237"/>
    <x v="7"/>
    <n v="14943"/>
    <n v="51"/>
    <n v="3.4129692832764505E-3"/>
    <n v="82.11"/>
  </r>
  <r>
    <x v="238"/>
    <x v="16"/>
    <n v="8115"/>
    <n v="50"/>
    <n v="6.1614294516327784E-3"/>
    <n v="80.499999999999986"/>
  </r>
  <r>
    <x v="239"/>
    <x v="1"/>
    <n v="13796"/>
    <n v="50"/>
    <n v="3.6242389098289358E-3"/>
    <n v="80.499999999999986"/>
  </r>
  <r>
    <x v="240"/>
    <x v="3"/>
    <n v="15559"/>
    <n v="49"/>
    <n v="3.1493026544122372E-3"/>
    <n v="78.889999999999986"/>
  </r>
  <r>
    <x v="241"/>
    <x v="7"/>
    <n v="11531"/>
    <n v="49"/>
    <n v="4.2494146214552076E-3"/>
    <n v="78.889999999999986"/>
  </r>
  <r>
    <x v="242"/>
    <x v="16"/>
    <n v="19687"/>
    <n v="47"/>
    <n v="2.387362218723015E-3"/>
    <n v="75.669999999999987"/>
  </r>
  <r>
    <x v="243"/>
    <x v="8"/>
    <n v="7526"/>
    <n v="47"/>
    <n v="6.245017273452033E-3"/>
    <n v="75.669999999999987"/>
  </r>
  <r>
    <x v="244"/>
    <x v="20"/>
    <n v="10904"/>
    <n v="44"/>
    <n v="4.0352164343360232E-3"/>
    <n v="70.839999999999989"/>
  </r>
  <r>
    <x v="245"/>
    <x v="15"/>
    <n v="8854"/>
    <n v="41"/>
    <n v="4.6306754009487238E-3"/>
    <n v="66.009999999999991"/>
  </r>
  <r>
    <x v="246"/>
    <x v="3"/>
    <n v="7115"/>
    <n v="41"/>
    <n v="5.7624736472241742E-3"/>
    <n v="66.009999999999991"/>
  </r>
  <r>
    <x v="247"/>
    <x v="8"/>
    <n v="5221"/>
    <n v="41"/>
    <n v="7.8529017429611186E-3"/>
    <n v="66.009999999999991"/>
  </r>
  <r>
    <x v="248"/>
    <x v="1"/>
    <n v="7047"/>
    <n v="40"/>
    <n v="5.6761742585497372E-3"/>
    <n v="64.399999999999991"/>
  </r>
  <r>
    <x v="249"/>
    <x v="5"/>
    <n v="12915"/>
    <n v="39"/>
    <n v="3.0197444831591173E-3"/>
    <n v="62.789999999999985"/>
  </r>
  <r>
    <x v="250"/>
    <x v="1"/>
    <n v="8955"/>
    <n v="38"/>
    <n v="4.2434394193188165E-3"/>
    <n v="61.179999999999993"/>
  </r>
  <r>
    <x v="251"/>
    <x v="1"/>
    <n v="9784"/>
    <n v="37"/>
    <n v="3.7816843826655763E-3"/>
    <n v="59.569999999999993"/>
  </r>
  <r>
    <x v="252"/>
    <x v="8"/>
    <n v="5451"/>
    <n v="37"/>
    <n v="6.7877453678224179E-3"/>
    <n v="59.569999999999993"/>
  </r>
  <r>
    <x v="253"/>
    <x v="6"/>
    <n v="10603"/>
    <n v="37"/>
    <n v="3.4895784212015469E-3"/>
    <n v="59.569999999999993"/>
  </r>
  <r>
    <x v="254"/>
    <x v="1"/>
    <n v="4949"/>
    <n v="36"/>
    <n v="7.2741968074358457E-3"/>
    <n v="57.959999999999994"/>
  </r>
  <r>
    <x v="255"/>
    <x v="11"/>
    <n v="6595"/>
    <n v="35"/>
    <n v="5.3070507960576198E-3"/>
    <n v="56.349999999999994"/>
  </r>
  <r>
    <x v="256"/>
    <x v="13"/>
    <n v="6026"/>
    <n v="33"/>
    <n v="5.4762694988383671E-3"/>
    <n v="53.129999999999988"/>
  </r>
  <r>
    <x v="257"/>
    <x v="11"/>
    <n v="2241"/>
    <n v="33"/>
    <n v="1.4725568942436412E-2"/>
    <n v="53.129999999999988"/>
  </r>
  <r>
    <x v="258"/>
    <x v="1"/>
    <n v="5602"/>
    <n v="31"/>
    <n v="5.5337379507318816E-3"/>
    <n v="49.91"/>
  </r>
  <r>
    <x v="259"/>
    <x v="17"/>
    <n v="10192"/>
    <n v="31"/>
    <n v="3.0416012558869701E-3"/>
    <n v="49.91"/>
  </r>
  <r>
    <x v="260"/>
    <x v="11"/>
    <n v="3811"/>
    <n v="31"/>
    <n v="8.1343479401731825E-3"/>
    <n v="49.91"/>
  </r>
  <r>
    <x v="261"/>
    <x v="6"/>
    <n v="4290"/>
    <n v="29"/>
    <n v="6.7599067599067603E-3"/>
    <n v="46.689999999999991"/>
  </r>
  <r>
    <x v="262"/>
    <x v="1"/>
    <n v="9093"/>
    <n v="29"/>
    <n v="3.1892664687121963E-3"/>
    <n v="46.689999999999991"/>
  </r>
  <r>
    <x v="263"/>
    <x v="1"/>
    <n v="12472"/>
    <n v="29"/>
    <n v="2.3252084669660037E-3"/>
    <n v="46.689999999999991"/>
  </r>
  <r>
    <x v="264"/>
    <x v="15"/>
    <n v="3777"/>
    <n v="28"/>
    <n v="7.4132909716706384E-3"/>
    <n v="45.079999999999991"/>
  </r>
  <r>
    <x v="265"/>
    <x v="5"/>
    <n v="9733"/>
    <n v="28"/>
    <n v="2.8768108496866332E-3"/>
    <n v="45.079999999999991"/>
  </r>
  <r>
    <x v="266"/>
    <x v="7"/>
    <n v="9010"/>
    <n v="27"/>
    <n v="2.9966703662597113E-3"/>
    <n v="43.469999999999992"/>
  </r>
  <r>
    <x v="267"/>
    <x v="13"/>
    <n v="7815"/>
    <n v="27"/>
    <n v="3.4548944337811898E-3"/>
    <n v="43.469999999999992"/>
  </r>
  <r>
    <x v="268"/>
    <x v="15"/>
    <n v="12024"/>
    <n v="26"/>
    <n v="2.162341982701264E-3"/>
    <n v="41.859999999999992"/>
  </r>
  <r>
    <x v="269"/>
    <x v="17"/>
    <n v="6831"/>
    <n v="26"/>
    <n v="3.8061777192211974E-3"/>
    <n v="41.859999999999992"/>
  </r>
  <r>
    <x v="270"/>
    <x v="20"/>
    <n v="7085"/>
    <n v="25"/>
    <n v="3.5285815102328866E-3"/>
    <n v="40.249999999999993"/>
  </r>
  <r>
    <x v="271"/>
    <x v="13"/>
    <n v="4695"/>
    <n v="24"/>
    <n v="5.111821086261981E-3"/>
    <n v="38.639999999999993"/>
  </r>
  <r>
    <x v="272"/>
    <x v="9"/>
    <n v="11272"/>
    <n v="23"/>
    <n v="2.0404542228530873E-3"/>
    <n v="37.029999999999994"/>
  </r>
  <r>
    <x v="273"/>
    <x v="9"/>
    <n v="5715"/>
    <n v="22"/>
    <n v="3.8495188101487312E-3"/>
    <n v="35.419999999999995"/>
  </r>
  <r>
    <x v="274"/>
    <x v="15"/>
    <n v="9625"/>
    <n v="20"/>
    <n v="2.0779220779220779E-3"/>
    <n v="32.199999999999996"/>
  </r>
  <r>
    <x v="275"/>
    <x v="16"/>
    <n v="9862"/>
    <n v="20"/>
    <n v="2.0279862096937739E-3"/>
    <n v="32.199999999999996"/>
  </r>
  <r>
    <x v="276"/>
    <x v="7"/>
    <n v="6851"/>
    <n v="19"/>
    <n v="2.7733177638300977E-3"/>
    <n v="30.589999999999996"/>
  </r>
  <r>
    <x v="277"/>
    <x v="7"/>
    <n v="7546"/>
    <n v="19"/>
    <n v="2.5178902729923137E-3"/>
    <n v="30.589999999999996"/>
  </r>
  <r>
    <x v="278"/>
    <x v="20"/>
    <n v="5950"/>
    <n v="16"/>
    <n v="2.6890756302521009E-3"/>
    <n v="25.759999999999998"/>
  </r>
  <r>
    <x v="279"/>
    <x v="16"/>
    <n v="8911"/>
    <n v="14"/>
    <n v="1.5710919088766694E-3"/>
    <n v="22.539999999999996"/>
  </r>
  <r>
    <x v="280"/>
    <x v="8"/>
    <n v="7484"/>
    <n v="13"/>
    <n v="1.7370390165686799E-3"/>
    <n v="20.929999999999996"/>
  </r>
  <r>
    <x v="281"/>
    <x v="8"/>
    <n v="3619"/>
    <n v="12"/>
    <n v="3.3158331030671458E-3"/>
    <n v="19.319999999999997"/>
  </r>
  <r>
    <x v="282"/>
    <x v="15"/>
    <n v="3637"/>
    <n v="10"/>
    <n v="2.7495188342040143E-3"/>
    <n v="16.099999999999998"/>
  </r>
  <r>
    <x v="283"/>
    <x v="13"/>
    <n v="3995"/>
    <n v="8"/>
    <n v="2.0025031289111388E-3"/>
    <n v="12.879999999999999"/>
  </r>
  <r>
    <x v="284"/>
    <x v="5"/>
    <n v="4234"/>
    <n v="7"/>
    <n v="1.6532829475673122E-3"/>
    <n v="11.269999999999998"/>
  </r>
  <r>
    <x v="285"/>
    <x v="20"/>
    <n v="5152"/>
    <n v="6"/>
    <n v="1.1645962732919255E-3"/>
    <n v="9.6599999999999984"/>
  </r>
  <r>
    <x v="286"/>
    <x v="11"/>
    <n v="2683"/>
    <n v="6"/>
    <n v="2.2363026462914647E-3"/>
    <n v="9.6599999999999984"/>
  </r>
  <r>
    <x v="287"/>
    <x v="1"/>
    <n v="4571"/>
    <n v="5"/>
    <n v="1.0938525486764385E-3"/>
    <n v="8.0499999999999989"/>
  </r>
  <r>
    <x v="288"/>
    <x v="11"/>
    <n v="2362"/>
    <n v="4"/>
    <n v="1.693480101608806E-3"/>
    <n v="6.4399999999999995"/>
  </r>
  <r>
    <x v="289"/>
    <x v="11"/>
    <n v="2902"/>
    <n v="3"/>
    <n v="1.0337698139214334E-3"/>
    <n v="4.829999999999999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FDF4C7F-5B59-4ABB-9ECE-22CF2BF52EF0}" name="Pivottabell8" cacheId="64" applyNumberFormats="0" applyBorderFormats="0" applyFontFormats="0" applyPatternFormats="0" applyAlignmentFormats="0" applyWidthHeightFormats="1" dataCaption="Värden" updatedVersion="8" minRefreshableVersion="3" useAutoFormatting="1" itemPrintTitles="1" createdVersion="8" indent="0" outline="1" outlineData="1" multipleFieldFilters="0">
  <location ref="A3:D315" firstHeaderRow="0" firstDataRow="1" firstDataCol="1"/>
  <pivotFields count="6">
    <pivotField axis="axisRow" showAll="0" sortType="descending">
      <items count="291">
        <item x="62"/>
        <item x="104"/>
        <item x="242"/>
        <item x="276"/>
        <item x="206"/>
        <item x="228"/>
        <item x="256"/>
        <item x="166"/>
        <item x="202"/>
        <item x="114"/>
        <item x="250"/>
        <item x="270"/>
        <item x="230"/>
        <item x="175"/>
        <item x="42"/>
        <item x="251"/>
        <item x="122"/>
        <item x="162"/>
        <item x="139"/>
        <item x="35"/>
        <item x="49"/>
        <item x="252"/>
        <item x="163"/>
        <item x="278"/>
        <item x="167"/>
        <item x="215"/>
        <item x="287"/>
        <item x="14"/>
        <item x="109"/>
        <item x="257"/>
        <item x="179"/>
        <item x="39"/>
        <item x="105"/>
        <item x="195"/>
        <item x="90"/>
        <item x="2"/>
        <item x="59"/>
        <item x="235"/>
        <item x="249"/>
        <item x="88"/>
        <item x="98"/>
        <item x="60"/>
        <item x="274"/>
        <item x="123"/>
        <item x="168"/>
        <item x="236"/>
        <item x="185"/>
        <item x="214"/>
        <item x="129"/>
        <item x="223"/>
        <item x="266"/>
        <item x="63"/>
        <item x="245"/>
        <item x="258"/>
        <item x="254"/>
        <item x="177"/>
        <item x="13"/>
        <item x="1"/>
        <item x="194"/>
        <item x="211"/>
        <item x="210"/>
        <item x="106"/>
        <item x="132"/>
        <item x="28"/>
        <item x="188"/>
        <item x="16"/>
        <item x="143"/>
        <item x="77"/>
        <item x="81"/>
        <item x="11"/>
        <item x="170"/>
        <item x="200"/>
        <item x="209"/>
        <item x="6"/>
        <item x="120"/>
        <item x="128"/>
        <item x="201"/>
        <item x="78"/>
        <item x="190"/>
        <item x="121"/>
        <item x="135"/>
        <item x="141"/>
        <item x="47"/>
        <item x="85"/>
        <item x="221"/>
        <item x="240"/>
        <item x="134"/>
        <item x="271"/>
        <item x="40"/>
        <item x="8"/>
        <item x="204"/>
        <item x="68"/>
        <item x="248"/>
        <item x="61"/>
        <item x="67"/>
        <item x="46"/>
        <item x="48"/>
        <item x="36"/>
        <item x="268"/>
        <item x="197"/>
        <item x="111"/>
        <item x="55"/>
        <item x="54"/>
        <item x="156"/>
        <item x="26"/>
        <item x="173"/>
        <item x="219"/>
        <item x="95"/>
        <item x="37"/>
        <item x="154"/>
        <item x="31"/>
        <item x="101"/>
        <item x="145"/>
        <item x="97"/>
        <item x="30"/>
        <item x="205"/>
        <item x="186"/>
        <item x="193"/>
        <item x="76"/>
        <item x="238"/>
        <item x="69"/>
        <item x="118"/>
        <item x="107"/>
        <item x="100"/>
        <item x="9"/>
        <item x="79"/>
        <item x="227"/>
        <item x="261"/>
        <item x="137"/>
        <item x="172"/>
        <item x="66"/>
        <item x="27"/>
        <item x="108"/>
        <item x="239"/>
        <item x="3"/>
        <item x="259"/>
        <item x="289"/>
        <item x="83"/>
        <item x="152"/>
        <item x="275"/>
        <item x="126"/>
        <item x="75"/>
        <item x="112"/>
        <item x="110"/>
        <item x="277"/>
        <item x="50"/>
        <item x="282"/>
        <item x="18"/>
        <item x="232"/>
        <item x="178"/>
        <item x="17"/>
        <item x="253"/>
        <item x="224"/>
        <item x="180"/>
        <item x="80"/>
        <item x="19"/>
        <item x="33"/>
        <item x="260"/>
        <item x="181"/>
        <item x="189"/>
        <item x="21"/>
        <item x="52"/>
        <item x="41"/>
        <item x="273"/>
        <item x="124"/>
        <item x="216"/>
        <item x="169"/>
        <item x="119"/>
        <item x="87"/>
        <item x="272"/>
        <item x="233"/>
        <item x="229"/>
        <item x="82"/>
        <item x="246"/>
        <item x="38"/>
        <item x="285"/>
        <item x="255"/>
        <item x="71"/>
        <item x="158"/>
        <item x="133"/>
        <item x="103"/>
        <item x="151"/>
        <item x="53"/>
        <item x="146"/>
        <item x="57"/>
        <item x="164"/>
        <item x="25"/>
        <item x="284"/>
        <item x="93"/>
        <item x="74"/>
        <item x="72"/>
        <item x="115"/>
        <item x="10"/>
        <item x="22"/>
        <item x="288"/>
        <item x="113"/>
        <item x="94"/>
        <item x="144"/>
        <item x="0"/>
        <item x="264"/>
        <item x="226"/>
        <item x="34"/>
        <item x="161"/>
        <item x="244"/>
        <item x="29"/>
        <item x="15"/>
        <item x="198"/>
        <item x="265"/>
        <item x="207"/>
        <item x="142"/>
        <item x="96"/>
        <item x="222"/>
        <item x="102"/>
        <item x="241"/>
        <item x="196"/>
        <item x="140"/>
        <item x="20"/>
        <item x="160"/>
        <item x="220"/>
        <item x="203"/>
        <item x="183"/>
        <item x="130"/>
        <item x="187"/>
        <item x="136"/>
        <item x="171"/>
        <item x="116"/>
        <item x="182"/>
        <item x="159"/>
        <item x="234"/>
        <item x="148"/>
        <item x="86"/>
        <item x="51"/>
        <item x="157"/>
        <item x="92"/>
        <item x="24"/>
        <item x="262"/>
        <item x="91"/>
        <item x="131"/>
        <item x="23"/>
        <item x="12"/>
        <item x="70"/>
        <item x="4"/>
        <item x="279"/>
        <item x="280"/>
        <item x="237"/>
        <item x="243"/>
        <item x="45"/>
        <item x="231"/>
        <item x="199"/>
        <item x="44"/>
        <item x="174"/>
        <item x="65"/>
        <item x="153"/>
        <item x="217"/>
        <item x="208"/>
        <item x="212"/>
        <item x="89"/>
        <item x="263"/>
        <item x="32"/>
        <item x="155"/>
        <item x="56"/>
        <item x="149"/>
        <item x="117"/>
        <item x="5"/>
        <item x="58"/>
        <item x="281"/>
        <item x="43"/>
        <item x="165"/>
        <item x="150"/>
        <item x="99"/>
        <item x="225"/>
        <item x="286"/>
        <item x="191"/>
        <item x="213"/>
        <item x="138"/>
        <item x="269"/>
        <item x="184"/>
        <item x="267"/>
        <item x="125"/>
        <item x="176"/>
        <item x="247"/>
        <item x="7"/>
        <item x="147"/>
        <item x="73"/>
        <item x="84"/>
        <item x="64"/>
        <item x="127"/>
        <item x="192"/>
        <item x="218"/>
        <item x="283"/>
        <item t="default"/>
      </items>
      <autoSortScope>
        <pivotArea dataOnly="0" outline="0" fieldPosition="0">
          <references count="1">
            <reference field="4294967294" count="1" selected="0">
              <x v="2"/>
            </reference>
          </references>
        </pivotArea>
      </autoSortScope>
    </pivotField>
    <pivotField axis="axisRow" showAll="0">
      <items count="22">
        <item x="14"/>
        <item x="17"/>
        <item x="18"/>
        <item x="9"/>
        <item x="12"/>
        <item x="20"/>
        <item x="7"/>
        <item x="19"/>
        <item x="16"/>
        <item x="13"/>
        <item x="3"/>
        <item x="0"/>
        <item x="2"/>
        <item x="4"/>
        <item x="15"/>
        <item x="11"/>
        <item x="10"/>
        <item x="5"/>
        <item x="1"/>
        <item x="6"/>
        <item x="8"/>
        <item t="default"/>
      </items>
    </pivotField>
    <pivotField showAll="0"/>
    <pivotField dataField="1" showAll="0"/>
    <pivotField dataField="1" numFmtId="10" showAll="0"/>
    <pivotField dataField="1" numFmtId="1" showAll="0"/>
  </pivotFields>
  <rowFields count="2">
    <field x="1"/>
    <field x="0"/>
  </rowFields>
  <rowItems count="312">
    <i>
      <x/>
    </i>
    <i r="1">
      <x v="95"/>
    </i>
    <i r="1">
      <x v="93"/>
    </i>
    <i r="1">
      <x v="177"/>
    </i>
    <i r="1">
      <x v="164"/>
    </i>
    <i r="1">
      <x v="217"/>
    </i>
    <i>
      <x v="1"/>
    </i>
    <i r="1">
      <x v="41"/>
    </i>
    <i r="1">
      <x v="190"/>
    </i>
    <i r="1">
      <x v="68"/>
    </i>
    <i r="1">
      <x v="212"/>
    </i>
    <i r="1">
      <x v="142"/>
    </i>
    <i r="1">
      <x v="9"/>
    </i>
    <i r="1">
      <x v="18"/>
    </i>
    <i r="1">
      <x v="178"/>
    </i>
    <i r="1">
      <x v="129"/>
    </i>
    <i r="1">
      <x v="117"/>
    </i>
    <i r="1">
      <x v="47"/>
    </i>
    <i r="1">
      <x v="165"/>
    </i>
    <i r="1">
      <x v="247"/>
    </i>
    <i r="1">
      <x v="135"/>
    </i>
    <i r="1">
      <x v="275"/>
    </i>
    <i>
      <x v="2"/>
    </i>
    <i r="1">
      <x v="51"/>
    </i>
    <i>
      <x v="3"/>
    </i>
    <i r="1">
      <x v="56"/>
    </i>
    <i r="1">
      <x v="74"/>
    </i>
    <i r="1">
      <x v="16"/>
    </i>
    <i r="1">
      <x v="181"/>
    </i>
    <i r="1">
      <x v="153"/>
    </i>
    <i r="1">
      <x v="214"/>
    </i>
    <i r="1">
      <x v="72"/>
    </i>
    <i r="1">
      <x v="126"/>
    </i>
    <i r="1">
      <x v="169"/>
    </i>
    <i r="1">
      <x v="163"/>
    </i>
    <i>
      <x v="4"/>
    </i>
    <i r="1">
      <x v="63"/>
    </i>
    <i r="1">
      <x v="108"/>
    </i>
    <i r="1">
      <x v="249"/>
    </i>
    <i r="1">
      <x v="39"/>
    </i>
    <i r="1">
      <x v="113"/>
    </i>
    <i r="1">
      <x v="76"/>
    </i>
    <i>
      <x v="5"/>
    </i>
    <i r="1">
      <x v="284"/>
    </i>
    <i r="1">
      <x v="269"/>
    </i>
    <i r="1">
      <x v="79"/>
    </i>
    <i r="1">
      <x v="106"/>
    </i>
    <i r="1">
      <x v="203"/>
    </i>
    <i r="1">
      <x v="11"/>
    </i>
    <i r="1">
      <x v="23"/>
    </i>
    <i r="1">
      <x v="175"/>
    </i>
    <i>
      <x v="6"/>
    </i>
    <i r="1">
      <x v="89"/>
    </i>
    <i r="1">
      <x v="162"/>
    </i>
    <i r="1">
      <x v="32"/>
    </i>
    <i r="1">
      <x v="48"/>
    </i>
    <i r="1">
      <x v="229"/>
    </i>
    <i r="1">
      <x v="261"/>
    </i>
    <i r="1">
      <x v="252"/>
    </i>
    <i r="1">
      <x v="59"/>
    </i>
    <i r="1">
      <x v="244"/>
    </i>
    <i r="1">
      <x v="213"/>
    </i>
    <i r="1">
      <x v="50"/>
    </i>
    <i r="1">
      <x v="3"/>
    </i>
    <i r="1">
      <x v="144"/>
    </i>
    <i>
      <x v="7"/>
    </i>
    <i r="1">
      <x v="91"/>
    </i>
    <i r="1">
      <x v="168"/>
    </i>
    <i r="1">
      <x v="262"/>
    </i>
    <i r="1">
      <x v="75"/>
    </i>
    <i r="1">
      <x v="227"/>
    </i>
    <i r="1">
      <x v="17"/>
    </i>
    <i r="1">
      <x v="149"/>
    </i>
    <i r="1">
      <x v="158"/>
    </i>
    <i r="1">
      <x v="33"/>
    </i>
    <i r="1">
      <x v="254"/>
    </i>
    <i r="1">
      <x v="84"/>
    </i>
    <i r="1">
      <x v="148"/>
    </i>
    <i>
      <x v="8"/>
    </i>
    <i r="1">
      <x v="264"/>
    </i>
    <i r="1">
      <x v="125"/>
    </i>
    <i r="1">
      <x v="223"/>
    </i>
    <i r="1">
      <x v="274"/>
    </i>
    <i r="1">
      <x v="119"/>
    </i>
    <i r="1">
      <x v="2"/>
    </i>
    <i r="1">
      <x v="139"/>
    </i>
    <i r="1">
      <x v="242"/>
    </i>
    <i>
      <x v="9"/>
    </i>
    <i r="1">
      <x v="174"/>
    </i>
    <i r="1">
      <x v="14"/>
    </i>
    <i r="1">
      <x v="130"/>
    </i>
    <i r="1">
      <x v="100"/>
    </i>
    <i r="1">
      <x v="66"/>
    </i>
    <i r="1">
      <x v="55"/>
    </i>
    <i r="1">
      <x v="90"/>
    </i>
    <i r="1">
      <x v="288"/>
    </i>
    <i r="1">
      <x v="5"/>
    </i>
    <i r="1">
      <x v="171"/>
    </i>
    <i r="1">
      <x v="6"/>
    </i>
    <i r="1">
      <x v="277"/>
    </i>
    <i r="1">
      <x v="87"/>
    </i>
    <i r="1">
      <x v="289"/>
    </i>
    <i>
      <x v="10"/>
    </i>
    <i r="1">
      <x v="134"/>
    </i>
    <i r="1">
      <x v="69"/>
    </i>
    <i r="1">
      <x v="104"/>
    </i>
    <i r="1">
      <x v="131"/>
    </i>
    <i r="1">
      <x v="114"/>
    </i>
    <i r="1">
      <x v="266"/>
    </i>
    <i r="1">
      <x v="82"/>
    </i>
    <i r="1">
      <x v="101"/>
    </i>
    <i r="1">
      <x v="184"/>
    </i>
    <i r="1">
      <x v="36"/>
    </i>
    <i r="1">
      <x v="251"/>
    </i>
    <i r="1">
      <x v="230"/>
    </i>
    <i r="1">
      <x v="83"/>
    </i>
    <i r="1">
      <x v="188"/>
    </i>
    <i r="1">
      <x v="196"/>
    </i>
    <i r="1">
      <x v="111"/>
    </i>
    <i r="1">
      <x v="225"/>
    </i>
    <i r="1">
      <x v="167"/>
    </i>
    <i r="1">
      <x v="278"/>
    </i>
    <i r="1">
      <x v="86"/>
    </i>
    <i r="1">
      <x v="128"/>
    </i>
    <i r="1">
      <x v="209"/>
    </i>
    <i r="1">
      <x v="183"/>
    </i>
    <i r="1">
      <x v="282"/>
    </i>
    <i r="1">
      <x v="22"/>
    </i>
    <i r="1">
      <x v="24"/>
    </i>
    <i r="1">
      <x v="13"/>
    </i>
    <i r="1">
      <x v="287"/>
    </i>
    <i r="1">
      <x v="272"/>
    </i>
    <i r="1">
      <x v="208"/>
    </i>
    <i r="1">
      <x v="25"/>
    </i>
    <i r="1">
      <x v="85"/>
    </i>
    <i r="1">
      <x v="173"/>
    </i>
    <i>
      <x v="11"/>
    </i>
    <i r="1">
      <x v="198"/>
    </i>
    <i r="1">
      <x v="73"/>
    </i>
    <i r="1">
      <x v="192"/>
    </i>
    <i r="1">
      <x v="239"/>
    </i>
    <i r="1">
      <x v="27"/>
    </i>
    <i r="1">
      <x v="65"/>
    </i>
    <i r="1">
      <x v="150"/>
    </i>
    <i r="1">
      <x v="216"/>
    </i>
    <i r="1">
      <x v="193"/>
    </i>
    <i r="1">
      <x v="234"/>
    </i>
    <i r="1">
      <x v="204"/>
    </i>
    <i r="1">
      <x v="156"/>
    </i>
    <i r="1">
      <x v="31"/>
    </i>
    <i r="1">
      <x v="88"/>
    </i>
    <i r="1">
      <x v="246"/>
    </i>
    <i r="1">
      <x v="20"/>
    </i>
    <i r="1">
      <x v="161"/>
    </i>
    <i r="1">
      <x v="182"/>
    </i>
    <i r="1">
      <x v="260"/>
    </i>
    <i r="1">
      <x v="285"/>
    </i>
    <i r="1">
      <x v="120"/>
    </i>
    <i r="1">
      <x v="240"/>
    </i>
    <i r="1">
      <x v="233"/>
    </i>
    <i r="1">
      <x v="180"/>
    </i>
    <i r="1">
      <x v="250"/>
    </i>
    <i r="1">
      <x v="159"/>
    </i>
    <i>
      <x v="12"/>
    </i>
    <i r="1">
      <x v="35"/>
    </i>
    <i r="1">
      <x v="160"/>
    </i>
    <i r="1">
      <x v="201"/>
    </i>
    <i r="1">
      <x v="97"/>
    </i>
    <i r="1">
      <x v="256"/>
    </i>
    <i r="1">
      <x v="232"/>
    </i>
    <i r="1">
      <x v="44"/>
    </i>
    <i r="1">
      <x v="49"/>
    </i>
    <i r="1">
      <x v="170"/>
    </i>
    <i>
      <x v="13"/>
    </i>
    <i r="1">
      <x v="241"/>
    </i>
    <i r="1">
      <x v="102"/>
    </i>
    <i r="1">
      <x v="67"/>
    </i>
    <i r="1">
      <x v="77"/>
    </i>
    <i r="1">
      <x v="34"/>
    </i>
    <i r="1">
      <x v="286"/>
    </i>
    <i r="1">
      <x v="221"/>
    </i>
    <i r="1">
      <x v="276"/>
    </i>
    <i>
      <x v="14"/>
    </i>
    <i r="1">
      <x v="96"/>
    </i>
    <i r="1">
      <x v="7"/>
    </i>
    <i r="1">
      <x v="105"/>
    </i>
    <i r="1">
      <x v="30"/>
    </i>
    <i r="1">
      <x v="226"/>
    </i>
    <i r="1">
      <x v="64"/>
    </i>
    <i r="1">
      <x v="206"/>
    </i>
    <i r="1">
      <x v="60"/>
    </i>
    <i r="1">
      <x v="211"/>
    </i>
    <i r="1">
      <x v="270"/>
    </i>
    <i r="1">
      <x v="45"/>
    </i>
    <i r="1">
      <x v="52"/>
    </i>
    <i r="1">
      <x v="199"/>
    </i>
    <i r="1">
      <x v="98"/>
    </i>
    <i r="1">
      <x v="42"/>
    </i>
    <i r="1">
      <x v="146"/>
    </i>
    <i>
      <x v="15"/>
    </i>
    <i r="1">
      <x v="238"/>
    </i>
    <i r="1">
      <x v="186"/>
    </i>
    <i r="1">
      <x v="154"/>
    </i>
    <i r="1">
      <x v="132"/>
    </i>
    <i r="1">
      <x v="259"/>
    </i>
    <i r="1">
      <x v="255"/>
    </i>
    <i r="1">
      <x v="253"/>
    </i>
    <i r="1">
      <x v="200"/>
    </i>
    <i r="1">
      <x v="12"/>
    </i>
    <i r="1">
      <x v="176"/>
    </i>
    <i r="1">
      <x v="29"/>
    </i>
    <i r="1">
      <x v="157"/>
    </i>
    <i r="1">
      <x v="271"/>
    </i>
    <i r="1">
      <x v="194"/>
    </i>
    <i r="1">
      <x v="136"/>
    </i>
    <i>
      <x v="16"/>
    </i>
    <i r="1">
      <x v="205"/>
    </i>
    <i r="1">
      <x v="283"/>
    </i>
    <i r="1">
      <x v="191"/>
    </i>
    <i r="1">
      <x v="80"/>
    </i>
    <i r="1">
      <x v="268"/>
    </i>
    <i r="1">
      <x v="103"/>
    </i>
    <i r="1">
      <x v="222"/>
    </i>
    <i>
      <x v="17"/>
    </i>
    <i r="1">
      <x v="263"/>
    </i>
    <i r="1">
      <x v="62"/>
    </i>
    <i r="1">
      <x v="179"/>
    </i>
    <i r="1">
      <x v="112"/>
    </i>
    <i r="1">
      <x v="109"/>
    </i>
    <i r="1">
      <x v="4"/>
    </i>
    <i r="1">
      <x v="152"/>
    </i>
    <i r="1">
      <x v="38"/>
    </i>
    <i r="1">
      <x v="207"/>
    </i>
    <i r="1">
      <x v="187"/>
    </i>
    <i>
      <x v="18"/>
    </i>
    <i r="1">
      <x v="57"/>
    </i>
    <i r="1">
      <x v="147"/>
    </i>
    <i r="1">
      <x v="110"/>
    </i>
    <i r="1">
      <x v="258"/>
    </i>
    <i r="1">
      <x v="19"/>
    </i>
    <i r="1">
      <x v="231"/>
    </i>
    <i r="1">
      <x v="145"/>
    </i>
    <i r="1">
      <x/>
    </i>
    <i r="1">
      <x v="189"/>
    </i>
    <i r="1">
      <x v="118"/>
    </i>
    <i r="1">
      <x v="172"/>
    </i>
    <i r="1">
      <x v="137"/>
    </i>
    <i r="1">
      <x v="236"/>
    </i>
    <i r="1">
      <x v="210"/>
    </i>
    <i r="1">
      <x v="40"/>
    </i>
    <i r="1">
      <x v="1"/>
    </i>
    <i r="1">
      <x v="122"/>
    </i>
    <i r="1">
      <x v="195"/>
    </i>
    <i r="1">
      <x v="121"/>
    </i>
    <i r="1">
      <x v="140"/>
    </i>
    <i r="1">
      <x v="237"/>
    </i>
    <i r="1">
      <x v="81"/>
    </i>
    <i r="1">
      <x v="197"/>
    </i>
    <i r="1">
      <x v="138"/>
    </i>
    <i r="1">
      <x v="202"/>
    </i>
    <i r="1">
      <x v="185"/>
    </i>
    <i r="1">
      <x v="267"/>
    </i>
    <i r="1">
      <x v="166"/>
    </i>
    <i r="1">
      <x v="70"/>
    </i>
    <i r="1">
      <x v="224"/>
    </i>
    <i r="1">
      <x v="279"/>
    </i>
    <i r="1">
      <x v="220"/>
    </i>
    <i r="1">
      <x v="46"/>
    </i>
    <i r="1">
      <x v="58"/>
    </i>
    <i r="1">
      <x v="248"/>
    </i>
    <i r="1">
      <x v="71"/>
    </i>
    <i r="1">
      <x v="219"/>
    </i>
    <i r="1">
      <x v="218"/>
    </i>
    <i r="1">
      <x v="228"/>
    </i>
    <i r="1">
      <x v="37"/>
    </i>
    <i r="1">
      <x v="133"/>
    </i>
    <i r="1">
      <x v="92"/>
    </i>
    <i r="1">
      <x v="10"/>
    </i>
    <i r="1">
      <x v="15"/>
    </i>
    <i r="1">
      <x v="54"/>
    </i>
    <i r="1">
      <x v="53"/>
    </i>
    <i r="1">
      <x v="235"/>
    </i>
    <i r="1">
      <x v="257"/>
    </i>
    <i r="1">
      <x v="26"/>
    </i>
    <i>
      <x v="19"/>
    </i>
    <i r="1">
      <x v="281"/>
    </i>
    <i r="1">
      <x v="94"/>
    </i>
    <i r="1">
      <x v="107"/>
    </i>
    <i r="1">
      <x v="123"/>
    </i>
    <i r="1">
      <x v="61"/>
    </i>
    <i r="1">
      <x v="28"/>
    </i>
    <i r="1">
      <x v="116"/>
    </i>
    <i r="1">
      <x v="78"/>
    </i>
    <i r="1">
      <x v="8"/>
    </i>
    <i r="1">
      <x v="115"/>
    </i>
    <i r="1">
      <x v="151"/>
    </i>
    <i r="1">
      <x v="127"/>
    </i>
    <i>
      <x v="20"/>
    </i>
    <i r="1">
      <x v="124"/>
    </i>
    <i r="1">
      <x v="155"/>
    </i>
    <i r="1">
      <x v="141"/>
    </i>
    <i r="1">
      <x v="143"/>
    </i>
    <i r="1">
      <x v="43"/>
    </i>
    <i r="1">
      <x v="215"/>
    </i>
    <i r="1">
      <x v="99"/>
    </i>
    <i r="1">
      <x v="273"/>
    </i>
    <i r="1">
      <x v="245"/>
    </i>
    <i r="1">
      <x v="280"/>
    </i>
    <i r="1">
      <x v="21"/>
    </i>
    <i r="1">
      <x v="243"/>
    </i>
    <i r="1">
      <x v="265"/>
    </i>
    <i t="grand">
      <x/>
    </i>
  </rowItems>
  <colFields count="1">
    <field x="-2"/>
  </colFields>
  <colItems count="3">
    <i>
      <x/>
    </i>
    <i i="1">
      <x v="1"/>
    </i>
    <i i="2">
      <x v="2"/>
    </i>
  </colItems>
  <dataFields count="3">
    <dataField name="Summa av Antal anmälda 21 sep 2026" fld="3" baseField="0" baseItem="0" numFmtId="3"/>
    <dataField name="Summa av Andel anmälda av folkmängd" fld="4" baseField="0" baseItem="0" numFmtId="10"/>
    <dataField name="Summa av Antal kilo plockat skräp" fld="5" baseField="0" baseItem="0" numFmtId="164"/>
  </dataFields>
  <formats count="27">
    <format dxfId="80">
      <pivotArea collapsedLevelsAreSubtotals="1" fieldPosition="0">
        <references count="2">
          <reference field="4294967294" count="1" selected="0">
            <x v="1"/>
          </reference>
          <reference field="1" count="1">
            <x v="0"/>
          </reference>
        </references>
      </pivotArea>
    </format>
    <format dxfId="79">
      <pivotArea collapsedLevelsAreSubtotals="1" fieldPosition="0">
        <references count="2">
          <reference field="4294967294" count="1" selected="0">
            <x v="1"/>
          </reference>
          <reference field="1" count="1">
            <x v="1"/>
          </reference>
        </references>
      </pivotArea>
    </format>
    <format dxfId="78">
      <pivotArea collapsedLevelsAreSubtotals="1" fieldPosition="0">
        <references count="2">
          <reference field="4294967294" count="1" selected="0">
            <x v="1"/>
          </reference>
          <reference field="1" count="1">
            <x v="2"/>
          </reference>
        </references>
      </pivotArea>
    </format>
    <format dxfId="77">
      <pivotArea collapsedLevelsAreSubtotals="1" fieldPosition="0">
        <references count="2">
          <reference field="4294967294" count="1" selected="0">
            <x v="1"/>
          </reference>
          <reference field="1" count="1">
            <x v="3"/>
          </reference>
        </references>
      </pivotArea>
    </format>
    <format dxfId="76">
      <pivotArea collapsedLevelsAreSubtotals="1" fieldPosition="0">
        <references count="2">
          <reference field="4294967294" count="1" selected="0">
            <x v="1"/>
          </reference>
          <reference field="1" count="1">
            <x v="4"/>
          </reference>
        </references>
      </pivotArea>
    </format>
    <format dxfId="75">
      <pivotArea collapsedLevelsAreSubtotals="1" fieldPosition="0">
        <references count="2">
          <reference field="4294967294" count="1" selected="0">
            <x v="1"/>
          </reference>
          <reference field="1" count="1">
            <x v="5"/>
          </reference>
        </references>
      </pivotArea>
    </format>
    <format dxfId="74">
      <pivotArea collapsedLevelsAreSubtotals="1" fieldPosition="0">
        <references count="2">
          <reference field="4294967294" count="1" selected="0">
            <x v="1"/>
          </reference>
          <reference field="1" count="1">
            <x v="6"/>
          </reference>
        </references>
      </pivotArea>
    </format>
    <format dxfId="73">
      <pivotArea collapsedLevelsAreSubtotals="1" fieldPosition="0">
        <references count="2">
          <reference field="4294967294" count="1" selected="0">
            <x v="1"/>
          </reference>
          <reference field="1" count="1">
            <x v="7"/>
          </reference>
        </references>
      </pivotArea>
    </format>
    <format dxfId="72">
      <pivotArea collapsedLevelsAreSubtotals="1" fieldPosition="0">
        <references count="2">
          <reference field="4294967294" count="1" selected="0">
            <x v="1"/>
          </reference>
          <reference field="1" count="1">
            <x v="8"/>
          </reference>
        </references>
      </pivotArea>
    </format>
    <format dxfId="71">
      <pivotArea collapsedLevelsAreSubtotals="1" fieldPosition="0">
        <references count="2">
          <reference field="4294967294" count="1" selected="0">
            <x v="1"/>
          </reference>
          <reference field="1" count="1">
            <x v="9"/>
          </reference>
        </references>
      </pivotArea>
    </format>
    <format dxfId="70">
      <pivotArea collapsedLevelsAreSubtotals="1" fieldPosition="0">
        <references count="2">
          <reference field="4294967294" count="1" selected="0">
            <x v="1"/>
          </reference>
          <reference field="1" count="1">
            <x v="10"/>
          </reference>
        </references>
      </pivotArea>
    </format>
    <format dxfId="69">
      <pivotArea collapsedLevelsAreSubtotals="1" fieldPosition="0">
        <references count="2">
          <reference field="4294967294" count="1" selected="0">
            <x v="1"/>
          </reference>
          <reference field="1" count="1">
            <x v="11"/>
          </reference>
        </references>
      </pivotArea>
    </format>
    <format dxfId="68">
      <pivotArea collapsedLevelsAreSubtotals="1" fieldPosition="0">
        <references count="2">
          <reference field="4294967294" count="1" selected="0">
            <x v="1"/>
          </reference>
          <reference field="1" count="1">
            <x v="12"/>
          </reference>
        </references>
      </pivotArea>
    </format>
    <format dxfId="67">
      <pivotArea collapsedLevelsAreSubtotals="1" fieldPosition="0">
        <references count="2">
          <reference field="4294967294" count="1" selected="0">
            <x v="1"/>
          </reference>
          <reference field="1" count="1">
            <x v="14"/>
          </reference>
        </references>
      </pivotArea>
    </format>
    <format dxfId="66">
      <pivotArea collapsedLevelsAreSubtotals="1" fieldPosition="0">
        <references count="2">
          <reference field="4294967294" count="1" selected="0">
            <x v="1"/>
          </reference>
          <reference field="1" count="1">
            <x v="13"/>
          </reference>
        </references>
      </pivotArea>
    </format>
    <format dxfId="65">
      <pivotArea collapsedLevelsAreSubtotals="1" fieldPosition="0">
        <references count="2">
          <reference field="4294967294" count="1" selected="0">
            <x v="1"/>
          </reference>
          <reference field="1" count="1">
            <x v="15"/>
          </reference>
        </references>
      </pivotArea>
    </format>
    <format dxfId="64">
      <pivotArea collapsedLevelsAreSubtotals="1" fieldPosition="0">
        <references count="2">
          <reference field="4294967294" count="1" selected="0">
            <x v="1"/>
          </reference>
          <reference field="1" count="1">
            <x v="16"/>
          </reference>
        </references>
      </pivotArea>
    </format>
    <format dxfId="63">
      <pivotArea collapsedLevelsAreSubtotals="1" fieldPosition="0">
        <references count="2">
          <reference field="4294967294" count="1" selected="0">
            <x v="1"/>
          </reference>
          <reference field="1" count="1">
            <x v="17"/>
          </reference>
        </references>
      </pivotArea>
    </format>
    <format dxfId="62">
      <pivotArea collapsedLevelsAreSubtotals="1" fieldPosition="0">
        <references count="2">
          <reference field="4294967294" count="1" selected="0">
            <x v="1"/>
          </reference>
          <reference field="1" count="1">
            <x v="18"/>
          </reference>
        </references>
      </pivotArea>
    </format>
    <format dxfId="61">
      <pivotArea collapsedLevelsAreSubtotals="1" fieldPosition="0">
        <references count="2">
          <reference field="4294967294" count="1" selected="0">
            <x v="1"/>
          </reference>
          <reference field="1" count="1">
            <x v="19"/>
          </reference>
        </references>
      </pivotArea>
    </format>
    <format dxfId="60">
      <pivotArea collapsedLevelsAreSubtotals="1" fieldPosition="0">
        <references count="2">
          <reference field="4294967294" count="1" selected="0">
            <x v="1"/>
          </reference>
          <reference field="1" count="1">
            <x v="20"/>
          </reference>
        </references>
      </pivotArea>
    </format>
    <format dxfId="59">
      <pivotArea field="1" grandRow="1" outline="0" collapsedLevelsAreSubtotals="1" axis="axisRow" fieldPosition="0">
        <references count="1">
          <reference field="4294967294" count="2" selected="0">
            <x v="1"/>
            <x v="2"/>
          </reference>
        </references>
      </pivotArea>
    </format>
    <format dxfId="58">
      <pivotArea field="1" grandRow="1" outline="0" collapsedLevelsAreSubtotals="1" axis="axisRow" fieldPosition="0">
        <references count="1">
          <reference field="4294967294" count="1" selected="0">
            <x v="2"/>
          </reference>
        </references>
      </pivotArea>
    </format>
    <format dxfId="57">
      <pivotArea outline="0" collapsedLevelsAreSubtotals="1" fieldPosition="0">
        <references count="1">
          <reference field="4294967294" count="1" selected="0">
            <x v="0"/>
          </reference>
        </references>
      </pivotArea>
    </format>
    <format dxfId="56">
      <pivotArea dataOnly="0" labelOnly="1" outline="0" fieldPosition="0">
        <references count="1">
          <reference field="4294967294" count="1">
            <x v="0"/>
          </reference>
        </references>
      </pivotArea>
    </format>
    <format dxfId="55">
      <pivotArea outline="0" collapsedLevelsAreSubtotals="1" fieldPosition="0">
        <references count="1">
          <reference field="4294967294" count="1" selected="0">
            <x v="2"/>
          </reference>
        </references>
      </pivotArea>
    </format>
    <format dxfId="54">
      <pivotArea dataOnly="0" labelOnly="1" outline="0" fieldPosition="0">
        <references count="1">
          <reference field="4294967294" count="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DA95C-5647-4122-ABD9-DF309D055890}">
  <dimension ref="A3:D315"/>
  <sheetViews>
    <sheetView tabSelected="1" workbookViewId="0">
      <selection activeCell="A4" sqref="A4"/>
    </sheetView>
  </sheetViews>
  <sheetFormatPr defaultRowHeight="14.25"/>
  <cols>
    <col min="1" max="1" width="16.46484375" bestFit="1" customWidth="1"/>
    <col min="2" max="2" width="30.796875" style="18" bestFit="1" customWidth="1"/>
    <col min="3" max="3" width="32.265625" bestFit="1" customWidth="1"/>
    <col min="4" max="4" width="27.9296875" style="19" bestFit="1" customWidth="1"/>
  </cols>
  <sheetData>
    <row r="3" spans="1:4">
      <c r="A3" s="13" t="s">
        <v>311</v>
      </c>
      <c r="B3" s="18" t="s">
        <v>314</v>
      </c>
      <c r="C3" t="s">
        <v>315</v>
      </c>
      <c r="D3" s="19" t="s">
        <v>312</v>
      </c>
    </row>
    <row r="4" spans="1:4">
      <c r="A4" s="14" t="s">
        <v>116</v>
      </c>
      <c r="B4" s="18">
        <v>2407</v>
      </c>
      <c r="C4" s="16">
        <v>8.1308924940497962E-2</v>
      </c>
      <c r="D4" s="19">
        <v>3875.2699999999991</v>
      </c>
    </row>
    <row r="5" spans="1:4">
      <c r="A5" s="15" t="s">
        <v>118</v>
      </c>
      <c r="B5" s="18">
        <v>779</v>
      </c>
      <c r="C5" s="12">
        <v>1.179927598794323E-2</v>
      </c>
      <c r="D5" s="19">
        <v>1254.1899999999998</v>
      </c>
    </row>
    <row r="6" spans="1:4">
      <c r="A6" s="15" t="s">
        <v>115</v>
      </c>
      <c r="B6" s="18">
        <v>667</v>
      </c>
      <c r="C6" s="12">
        <v>2.1079577776373176E-2</v>
      </c>
      <c r="D6" s="19">
        <v>1073.8699999999999</v>
      </c>
    </row>
    <row r="7" spans="1:4">
      <c r="A7" s="15" t="s">
        <v>200</v>
      </c>
      <c r="B7" s="18">
        <v>538</v>
      </c>
      <c r="C7" s="12">
        <v>1.8740420788630346E-2</v>
      </c>
      <c r="D7" s="19">
        <v>866.17999999999984</v>
      </c>
    </row>
    <row r="8" spans="1:4">
      <c r="A8" s="15" t="s">
        <v>187</v>
      </c>
      <c r="B8" s="18">
        <v>264</v>
      </c>
      <c r="C8" s="12">
        <v>2.0554344440984116E-2</v>
      </c>
      <c r="D8" s="19">
        <v>425.03999999999991</v>
      </c>
    </row>
    <row r="9" spans="1:4">
      <c r="A9" s="15" t="s">
        <v>239</v>
      </c>
      <c r="B9" s="18">
        <v>159</v>
      </c>
      <c r="C9" s="12">
        <v>9.135305946567078E-3</v>
      </c>
      <c r="D9" s="19">
        <v>255.98999999999998</v>
      </c>
    </row>
    <row r="10" spans="1:4">
      <c r="A10" s="14" t="s">
        <v>22</v>
      </c>
      <c r="B10" s="18">
        <v>3491</v>
      </c>
      <c r="C10" s="16">
        <v>0.2152006144160496</v>
      </c>
      <c r="D10" s="19">
        <v>5620.5099999999993</v>
      </c>
    </row>
    <row r="11" spans="1:4">
      <c r="A11" s="15" t="s">
        <v>64</v>
      </c>
      <c r="B11" s="18">
        <v>668</v>
      </c>
      <c r="C11" s="12">
        <v>1.1138159869276687E-2</v>
      </c>
      <c r="D11" s="19">
        <v>1075.4799999999998</v>
      </c>
    </row>
    <row r="12" spans="1:4">
      <c r="A12" s="15" t="s">
        <v>213</v>
      </c>
      <c r="B12" s="18">
        <v>537</v>
      </c>
      <c r="C12" s="12">
        <v>4.9916341327384275E-2</v>
      </c>
      <c r="D12" s="19">
        <v>864.56999999999994</v>
      </c>
    </row>
    <row r="13" spans="1:4">
      <c r="A13" s="15" t="s">
        <v>91</v>
      </c>
      <c r="B13" s="18">
        <v>463</v>
      </c>
      <c r="C13" s="12">
        <v>3.0815307820299502E-2</v>
      </c>
      <c r="D13" s="19">
        <v>745.42999999999984</v>
      </c>
    </row>
    <row r="14" spans="1:4">
      <c r="A14" s="15" t="s">
        <v>234</v>
      </c>
      <c r="B14" s="18">
        <v>331</v>
      </c>
      <c r="C14" s="12">
        <v>2.9495633576902512E-2</v>
      </c>
      <c r="D14" s="19">
        <v>532.91</v>
      </c>
    </row>
    <row r="15" spans="1:4">
      <c r="A15" s="15" t="s">
        <v>165</v>
      </c>
      <c r="B15" s="18">
        <v>299</v>
      </c>
      <c r="C15" s="12">
        <v>1.4643224447818208E-2</v>
      </c>
      <c r="D15" s="19">
        <v>481.38999999999993</v>
      </c>
    </row>
    <row r="16" spans="1:4">
      <c r="A16" s="15" t="s">
        <v>21</v>
      </c>
      <c r="B16" s="18">
        <v>288</v>
      </c>
      <c r="C16" s="12">
        <v>1.2876687829741572E-2</v>
      </c>
      <c r="D16" s="19">
        <v>463.67999999999995</v>
      </c>
    </row>
    <row r="17" spans="1:4">
      <c r="A17" s="15" t="s">
        <v>36</v>
      </c>
      <c r="B17" s="18">
        <v>217</v>
      </c>
      <c r="C17" s="12">
        <v>4.2255715231530166E-3</v>
      </c>
      <c r="D17" s="19">
        <v>349.36999999999995</v>
      </c>
    </row>
    <row r="18" spans="1:4">
      <c r="A18" s="15" t="s">
        <v>201</v>
      </c>
      <c r="B18" s="18">
        <v>165</v>
      </c>
      <c r="C18" s="12">
        <v>1.503006012024048E-2</v>
      </c>
      <c r="D18" s="19">
        <v>265.64999999999992</v>
      </c>
    </row>
    <row r="19" spans="1:4">
      <c r="A19" s="15" t="s">
        <v>152</v>
      </c>
      <c r="B19" s="18">
        <v>135</v>
      </c>
      <c r="C19" s="12">
        <v>5.0350589288378341E-3</v>
      </c>
      <c r="D19" s="19">
        <v>217.35</v>
      </c>
    </row>
    <row r="20" spans="1:4">
      <c r="A20" s="15" t="s">
        <v>140</v>
      </c>
      <c r="B20" s="18">
        <v>108</v>
      </c>
      <c r="C20" s="12">
        <v>6.680274633512711E-3</v>
      </c>
      <c r="D20" s="19">
        <v>173.87999999999997</v>
      </c>
    </row>
    <row r="21" spans="1:4">
      <c r="A21" s="15" t="s">
        <v>70</v>
      </c>
      <c r="B21" s="18">
        <v>84</v>
      </c>
      <c r="C21" s="12">
        <v>8.1498011060444353E-3</v>
      </c>
      <c r="D21" s="19">
        <v>135.23999999999998</v>
      </c>
    </row>
    <row r="22" spans="1:4">
      <c r="A22" s="15" t="s">
        <v>188</v>
      </c>
      <c r="B22" s="18">
        <v>79</v>
      </c>
      <c r="C22" s="12">
        <v>1.1445957693422196E-2</v>
      </c>
      <c r="D22" s="19">
        <v>127.18999999999998</v>
      </c>
    </row>
    <row r="23" spans="1:4">
      <c r="A23" s="15" t="s">
        <v>268</v>
      </c>
      <c r="B23" s="18">
        <v>60</v>
      </c>
      <c r="C23" s="12">
        <v>8.9007565643079659E-3</v>
      </c>
      <c r="D23" s="19">
        <v>96.6</v>
      </c>
    </row>
    <row r="24" spans="1:4">
      <c r="A24" s="15" t="s">
        <v>158</v>
      </c>
      <c r="B24" s="18">
        <v>31</v>
      </c>
      <c r="C24" s="12">
        <v>3.0416012558869701E-3</v>
      </c>
      <c r="D24" s="19">
        <v>49.91</v>
      </c>
    </row>
    <row r="25" spans="1:4">
      <c r="A25" s="15" t="s">
        <v>296</v>
      </c>
      <c r="B25" s="18">
        <v>26</v>
      </c>
      <c r="C25" s="12">
        <v>3.8061777192211974E-3</v>
      </c>
      <c r="D25" s="19">
        <v>41.859999999999992</v>
      </c>
    </row>
    <row r="26" spans="1:4">
      <c r="A26" s="14" t="s">
        <v>74</v>
      </c>
      <c r="B26" s="18">
        <v>640</v>
      </c>
      <c r="C26" s="16">
        <v>1.0517320712548479E-2</v>
      </c>
      <c r="D26" s="19">
        <v>1030.3999999999999</v>
      </c>
    </row>
    <row r="27" spans="1:4">
      <c r="A27" s="15" t="s">
        <v>74</v>
      </c>
      <c r="B27" s="18">
        <v>640</v>
      </c>
      <c r="C27" s="12">
        <v>1.0517320712548479E-2</v>
      </c>
      <c r="D27" s="19">
        <v>1030.3999999999999</v>
      </c>
    </row>
    <row r="28" spans="1:4">
      <c r="A28" s="14" t="s">
        <v>33</v>
      </c>
      <c r="B28" s="18">
        <v>2978</v>
      </c>
      <c r="C28" s="16">
        <v>7.7589228918684541E-2</v>
      </c>
      <c r="D28" s="19">
        <v>4794.58</v>
      </c>
    </row>
    <row r="29" spans="1:4">
      <c r="A29" s="15" t="s">
        <v>79</v>
      </c>
      <c r="B29" s="18">
        <v>1808</v>
      </c>
      <c r="C29" s="12">
        <v>1.7366580858339416E-2</v>
      </c>
      <c r="D29" s="19">
        <v>2910.8799999999997</v>
      </c>
    </row>
    <row r="30" spans="1:4">
      <c r="A30" s="15" t="s">
        <v>97</v>
      </c>
      <c r="B30" s="18">
        <v>278</v>
      </c>
      <c r="C30" s="12">
        <v>7.444899708095659E-3</v>
      </c>
      <c r="D30" s="19">
        <v>447.58</v>
      </c>
    </row>
    <row r="31" spans="1:4">
      <c r="A31" s="15" t="s">
        <v>32</v>
      </c>
      <c r="B31" s="18">
        <v>275</v>
      </c>
      <c r="C31" s="12">
        <v>1.0569605657621647E-2</v>
      </c>
      <c r="D31" s="19">
        <v>442.75</v>
      </c>
    </row>
    <row r="32" spans="1:4">
      <c r="A32" s="15" t="s">
        <v>204</v>
      </c>
      <c r="B32" s="18">
        <v>187</v>
      </c>
      <c r="C32" s="12">
        <v>4.9167827938895172E-3</v>
      </c>
      <c r="D32" s="19">
        <v>301.06999999999994</v>
      </c>
    </row>
    <row r="33" spans="1:4">
      <c r="A33" s="15" t="s">
        <v>176</v>
      </c>
      <c r="B33" s="18">
        <v>124</v>
      </c>
      <c r="C33" s="12">
        <v>1.3356311934510987E-2</v>
      </c>
      <c r="D33" s="19">
        <v>199.64</v>
      </c>
    </row>
    <row r="34" spans="1:4">
      <c r="A34" s="15" t="s">
        <v>236</v>
      </c>
      <c r="B34" s="18">
        <v>102</v>
      </c>
      <c r="C34" s="12">
        <v>4.2213301328477421E-3</v>
      </c>
      <c r="D34" s="19">
        <v>164.22</v>
      </c>
    </row>
    <row r="35" spans="1:4">
      <c r="A35" s="15" t="s">
        <v>95</v>
      </c>
      <c r="B35" s="18">
        <v>94</v>
      </c>
      <c r="C35" s="12">
        <v>1.0286714817246662E-2</v>
      </c>
      <c r="D35" s="19">
        <v>151.33999999999997</v>
      </c>
    </row>
    <row r="36" spans="1:4">
      <c r="A36" s="15" t="s">
        <v>149</v>
      </c>
      <c r="B36" s="18">
        <v>65</v>
      </c>
      <c r="C36" s="12">
        <v>3.537029983131088E-3</v>
      </c>
      <c r="D36" s="19">
        <v>104.64999999999999</v>
      </c>
    </row>
    <row r="37" spans="1:4">
      <c r="A37" s="15" t="s">
        <v>192</v>
      </c>
      <c r="B37" s="18">
        <v>23</v>
      </c>
      <c r="C37" s="12">
        <v>2.0404542228530873E-3</v>
      </c>
      <c r="D37" s="19">
        <v>37.029999999999994</v>
      </c>
    </row>
    <row r="38" spans="1:4">
      <c r="A38" s="15" t="s">
        <v>186</v>
      </c>
      <c r="B38" s="18">
        <v>22</v>
      </c>
      <c r="C38" s="12">
        <v>3.8495188101487312E-3</v>
      </c>
      <c r="D38" s="19">
        <v>35.419999999999995</v>
      </c>
    </row>
    <row r="39" spans="1:4">
      <c r="A39" s="14" t="s">
        <v>62</v>
      </c>
      <c r="B39" s="18">
        <v>3634</v>
      </c>
      <c r="C39" s="16">
        <v>6.3753771039839563E-2</v>
      </c>
      <c r="D39" s="19">
        <v>5850.7399999999989</v>
      </c>
    </row>
    <row r="40" spans="1:4">
      <c r="A40" s="15" t="s">
        <v>86</v>
      </c>
      <c r="B40" s="18">
        <v>1088</v>
      </c>
      <c r="C40" s="12">
        <v>1.0233739359450688E-2</v>
      </c>
      <c r="D40" s="19">
        <v>1751.6799999999996</v>
      </c>
    </row>
    <row r="41" spans="1:4">
      <c r="A41" s="15" t="s">
        <v>131</v>
      </c>
      <c r="B41" s="18">
        <v>868</v>
      </c>
      <c r="C41" s="12">
        <v>1.0054209331418245E-2</v>
      </c>
      <c r="D41" s="19">
        <v>1397.4799999999998</v>
      </c>
    </row>
    <row r="42" spans="1:4">
      <c r="A42" s="15" t="s">
        <v>270</v>
      </c>
      <c r="B42" s="18">
        <v>810</v>
      </c>
      <c r="C42" s="12">
        <v>1.1661387849121796E-2</v>
      </c>
      <c r="D42" s="19">
        <v>1304.0999999999997</v>
      </c>
    </row>
    <row r="43" spans="1:4">
      <c r="A43" s="15" t="s">
        <v>61</v>
      </c>
      <c r="B43" s="18">
        <v>421</v>
      </c>
      <c r="C43" s="12">
        <v>8.8966843473299376E-3</v>
      </c>
      <c r="D43" s="19">
        <v>677.81</v>
      </c>
    </row>
    <row r="44" spans="1:4">
      <c r="A44" s="15" t="s">
        <v>136</v>
      </c>
      <c r="B44" s="18">
        <v>348</v>
      </c>
      <c r="C44" s="12">
        <v>1.3099943534726143E-2</v>
      </c>
      <c r="D44" s="19">
        <v>560.28</v>
      </c>
    </row>
    <row r="45" spans="1:4">
      <c r="A45" s="15" t="s">
        <v>99</v>
      </c>
      <c r="B45" s="18">
        <v>99</v>
      </c>
      <c r="C45" s="12">
        <v>9.807806617792748E-3</v>
      </c>
      <c r="D45" s="19">
        <v>159.38999999999999</v>
      </c>
    </row>
    <row r="46" spans="1:4">
      <c r="A46" s="14" t="s">
        <v>25</v>
      </c>
      <c r="B46" s="18">
        <v>1231</v>
      </c>
      <c r="C46" s="16">
        <v>7.7399100149503283E-2</v>
      </c>
      <c r="D46" s="19">
        <v>1981.9099999999996</v>
      </c>
    </row>
    <row r="47" spans="1:4">
      <c r="A47" s="15" t="s">
        <v>304</v>
      </c>
      <c r="B47" s="18">
        <v>442</v>
      </c>
      <c r="C47" s="12">
        <v>6.8038729738466508E-3</v>
      </c>
      <c r="D47" s="19">
        <v>711.61999999999989</v>
      </c>
    </row>
    <row r="48" spans="1:4">
      <c r="A48" s="15" t="s">
        <v>290</v>
      </c>
      <c r="B48" s="18">
        <v>343</v>
      </c>
      <c r="C48" s="12">
        <v>2.6859827721221613E-2</v>
      </c>
      <c r="D48" s="19">
        <v>552.2299999999999</v>
      </c>
    </row>
    <row r="49" spans="1:4">
      <c r="A49" s="15" t="s">
        <v>102</v>
      </c>
      <c r="B49" s="18">
        <v>277</v>
      </c>
      <c r="C49" s="12">
        <v>2.7379658001383811E-2</v>
      </c>
      <c r="D49" s="19">
        <v>445.96999999999991</v>
      </c>
    </row>
    <row r="50" spans="1:4">
      <c r="A50" s="15" t="s">
        <v>129</v>
      </c>
      <c r="B50" s="18">
        <v>78</v>
      </c>
      <c r="C50" s="12">
        <v>4.9382716049382715E-3</v>
      </c>
      <c r="D50" s="19">
        <v>125.57999999999997</v>
      </c>
    </row>
    <row r="51" spans="1:4">
      <c r="A51" s="15" t="s">
        <v>225</v>
      </c>
      <c r="B51" s="18">
        <v>44</v>
      </c>
      <c r="C51" s="12">
        <v>4.0352164343360232E-3</v>
      </c>
      <c r="D51" s="19">
        <v>70.839999999999989</v>
      </c>
    </row>
    <row r="52" spans="1:4">
      <c r="A52" s="15" t="s">
        <v>24</v>
      </c>
      <c r="B52" s="18">
        <v>25</v>
      </c>
      <c r="C52" s="12">
        <v>3.5285815102328866E-3</v>
      </c>
      <c r="D52" s="19">
        <v>40.249999999999993</v>
      </c>
    </row>
    <row r="53" spans="1:4">
      <c r="A53" s="15" t="s">
        <v>43</v>
      </c>
      <c r="B53" s="18">
        <v>16</v>
      </c>
      <c r="C53" s="12">
        <v>2.6890756302521009E-3</v>
      </c>
      <c r="D53" s="19">
        <v>25.759999999999998</v>
      </c>
    </row>
    <row r="54" spans="1:4">
      <c r="A54" s="15" t="s">
        <v>198</v>
      </c>
      <c r="B54" s="18">
        <v>6</v>
      </c>
      <c r="C54" s="12">
        <v>1.1645962732919255E-3</v>
      </c>
      <c r="D54" s="19">
        <v>9.6599999999999984</v>
      </c>
    </row>
    <row r="55" spans="1:4">
      <c r="A55" s="14" t="s">
        <v>11</v>
      </c>
      <c r="B55" s="18">
        <v>4357</v>
      </c>
      <c r="C55" s="16">
        <v>0.1123081622426801</v>
      </c>
      <c r="D55" s="19">
        <v>7014.77</v>
      </c>
    </row>
    <row r="56" spans="1:4">
      <c r="A56" s="15" t="s">
        <v>11</v>
      </c>
      <c r="B56" s="18">
        <v>2149</v>
      </c>
      <c r="C56" s="12">
        <v>1.4505372860305631E-2</v>
      </c>
      <c r="D56" s="19">
        <v>3459.89</v>
      </c>
    </row>
    <row r="57" spans="1:4">
      <c r="A57" s="15" t="s">
        <v>185</v>
      </c>
      <c r="B57" s="18">
        <v>841</v>
      </c>
      <c r="C57" s="12">
        <v>2.6720467687615174E-2</v>
      </c>
      <c r="D57" s="19">
        <v>1354.01</v>
      </c>
    </row>
    <row r="58" spans="1:4">
      <c r="A58" s="15" t="s">
        <v>52</v>
      </c>
      <c r="B58" s="18">
        <v>313</v>
      </c>
      <c r="C58" s="12">
        <v>1.7723669309173271E-2</v>
      </c>
      <c r="D58" s="19">
        <v>503.92999999999995</v>
      </c>
    </row>
    <row r="59" spans="1:4">
      <c r="A59" s="15" t="s">
        <v>71</v>
      </c>
      <c r="B59" s="18">
        <v>237</v>
      </c>
      <c r="C59" s="12">
        <v>8.2748507384518694E-3</v>
      </c>
      <c r="D59" s="19">
        <v>381.56999999999994</v>
      </c>
    </row>
    <row r="60" spans="1:4">
      <c r="A60" s="15" t="s">
        <v>251</v>
      </c>
      <c r="B60" s="18">
        <v>193</v>
      </c>
      <c r="C60" s="12">
        <v>1.0401509027216383E-2</v>
      </c>
      <c r="D60" s="19">
        <v>310.72999999999996</v>
      </c>
    </row>
    <row r="61" spans="1:4">
      <c r="A61" s="15" t="s">
        <v>282</v>
      </c>
      <c r="B61" s="18">
        <v>188</v>
      </c>
      <c r="C61" s="12">
        <v>5.4439103492210572E-3</v>
      </c>
      <c r="D61" s="19">
        <v>302.67999999999995</v>
      </c>
    </row>
    <row r="62" spans="1:4">
      <c r="A62" s="15" t="s">
        <v>273</v>
      </c>
      <c r="B62" s="18">
        <v>181</v>
      </c>
      <c r="C62" s="12">
        <v>6.6268809724307105E-3</v>
      </c>
      <c r="D62" s="19">
        <v>291.40999999999997</v>
      </c>
    </row>
    <row r="63" spans="1:4">
      <c r="A63" s="15" t="s">
        <v>82</v>
      </c>
      <c r="B63" s="18">
        <v>90</v>
      </c>
      <c r="C63" s="12">
        <v>6.6612389904522245E-3</v>
      </c>
      <c r="D63" s="19">
        <v>144.89999999999998</v>
      </c>
    </row>
    <row r="64" spans="1:4">
      <c r="A64" s="15" t="s">
        <v>265</v>
      </c>
      <c r="B64" s="18">
        <v>51</v>
      </c>
      <c r="C64" s="12">
        <v>3.4129692832764505E-3</v>
      </c>
      <c r="D64" s="19">
        <v>82.11</v>
      </c>
    </row>
    <row r="65" spans="1:4">
      <c r="A65" s="15" t="s">
        <v>235</v>
      </c>
      <c r="B65" s="18">
        <v>49</v>
      </c>
      <c r="C65" s="12">
        <v>4.2494146214552076E-3</v>
      </c>
      <c r="D65" s="19">
        <v>78.889999999999986</v>
      </c>
    </row>
    <row r="66" spans="1:4">
      <c r="A66" s="15" t="s">
        <v>73</v>
      </c>
      <c r="B66" s="18">
        <v>27</v>
      </c>
      <c r="C66" s="12">
        <v>2.9966703662597113E-3</v>
      </c>
      <c r="D66" s="19">
        <v>43.469999999999992</v>
      </c>
    </row>
    <row r="67" spans="1:4">
      <c r="A67" s="15" t="s">
        <v>10</v>
      </c>
      <c r="B67" s="18">
        <v>19</v>
      </c>
      <c r="C67" s="12">
        <v>2.7733177638300977E-3</v>
      </c>
      <c r="D67" s="19">
        <v>30.589999999999996</v>
      </c>
    </row>
    <row r="68" spans="1:4">
      <c r="A68" s="15" t="s">
        <v>167</v>
      </c>
      <c r="B68" s="18">
        <v>19</v>
      </c>
      <c r="C68" s="12">
        <v>2.5178902729923137E-3</v>
      </c>
      <c r="D68" s="19">
        <v>30.589999999999996</v>
      </c>
    </row>
    <row r="69" spans="1:4">
      <c r="A69" s="14" t="s">
        <v>35</v>
      </c>
      <c r="B69" s="18">
        <v>2444</v>
      </c>
      <c r="C69" s="16">
        <v>0.13965436108420573</v>
      </c>
      <c r="D69" s="19">
        <v>3934.8399999999997</v>
      </c>
    </row>
    <row r="70" spans="1:4">
      <c r="A70" s="15" t="s">
        <v>35</v>
      </c>
      <c r="B70" s="18">
        <v>588</v>
      </c>
      <c r="C70" s="12">
        <v>8.0472984069633758E-3</v>
      </c>
      <c r="D70" s="19">
        <v>946.67999999999984</v>
      </c>
    </row>
    <row r="71" spans="1:4">
      <c r="A71" s="15" t="s">
        <v>191</v>
      </c>
      <c r="B71" s="18">
        <v>428</v>
      </c>
      <c r="C71" s="12">
        <v>1.5992825648307302E-2</v>
      </c>
      <c r="D71" s="19">
        <v>689.07999999999993</v>
      </c>
    </row>
    <row r="72" spans="1:4">
      <c r="A72" s="15" t="s">
        <v>283</v>
      </c>
      <c r="B72" s="18">
        <v>281</v>
      </c>
      <c r="C72" s="12">
        <v>7.7476632937219115E-3</v>
      </c>
      <c r="D72" s="19">
        <v>452.40999999999991</v>
      </c>
    </row>
    <row r="73" spans="1:4">
      <c r="A73" s="15" t="s">
        <v>98</v>
      </c>
      <c r="B73" s="18">
        <v>250</v>
      </c>
      <c r="C73" s="12">
        <v>1.8540492435479086E-2</v>
      </c>
      <c r="D73" s="19">
        <v>402.5</v>
      </c>
    </row>
    <row r="74" spans="1:4">
      <c r="A74" s="15" t="s">
        <v>249</v>
      </c>
      <c r="B74" s="18">
        <v>165</v>
      </c>
      <c r="C74" s="12">
        <v>2.3847376788553261E-2</v>
      </c>
      <c r="D74" s="19">
        <v>265.64999999999992</v>
      </c>
    </row>
    <row r="75" spans="1:4">
      <c r="A75" s="15" t="s">
        <v>34</v>
      </c>
      <c r="B75" s="18">
        <v>156</v>
      </c>
      <c r="C75" s="12">
        <v>1.4680971202710334E-2</v>
      </c>
      <c r="D75" s="19">
        <v>251.15999999999994</v>
      </c>
    </row>
    <row r="76" spans="1:4">
      <c r="A76" s="15" t="s">
        <v>172</v>
      </c>
      <c r="B76" s="18">
        <v>125</v>
      </c>
      <c r="C76" s="12">
        <v>7.6658898564945415E-3</v>
      </c>
      <c r="D76" s="19">
        <v>201.25</v>
      </c>
    </row>
    <row r="77" spans="1:4">
      <c r="A77" s="15" t="s">
        <v>181</v>
      </c>
      <c r="B77" s="18">
        <v>122</v>
      </c>
      <c r="C77" s="12">
        <v>6.1606827248396707E-3</v>
      </c>
      <c r="D77" s="19">
        <v>196.41999999999996</v>
      </c>
    </row>
    <row r="78" spans="1:4">
      <c r="A78" s="15" t="s">
        <v>53</v>
      </c>
      <c r="B78" s="18">
        <v>104</v>
      </c>
      <c r="C78" s="12">
        <v>1.1808788463722039E-2</v>
      </c>
      <c r="D78" s="19">
        <v>167.43999999999997</v>
      </c>
    </row>
    <row r="79" spans="1:4">
      <c r="A79" s="15" t="s">
        <v>275</v>
      </c>
      <c r="B79" s="18">
        <v>95</v>
      </c>
      <c r="C79" s="12">
        <v>6.1982123050825337E-3</v>
      </c>
      <c r="D79" s="19">
        <v>152.94999999999996</v>
      </c>
    </row>
    <row r="80" spans="1:4">
      <c r="A80" s="15" t="s">
        <v>108</v>
      </c>
      <c r="B80" s="18">
        <v>76</v>
      </c>
      <c r="C80" s="12">
        <v>1.4803272302298403E-2</v>
      </c>
      <c r="D80" s="19">
        <v>122.35999999999999</v>
      </c>
    </row>
    <row r="81" spans="1:4">
      <c r="A81" s="15" t="s">
        <v>171</v>
      </c>
      <c r="B81" s="18">
        <v>54</v>
      </c>
      <c r="C81" s="12">
        <v>4.160887656033287E-3</v>
      </c>
      <c r="D81" s="19">
        <v>86.939999999999984</v>
      </c>
    </row>
    <row r="82" spans="1:4">
      <c r="A82" s="14" t="s">
        <v>9</v>
      </c>
      <c r="B82" s="18">
        <v>1734</v>
      </c>
      <c r="C82" s="16">
        <v>6.7419562512524539E-2</v>
      </c>
      <c r="D82" s="19">
        <v>2791.74</v>
      </c>
    </row>
    <row r="83" spans="1:4">
      <c r="A83" s="15" t="s">
        <v>285</v>
      </c>
      <c r="B83" s="18">
        <v>680</v>
      </c>
      <c r="C83" s="12">
        <v>6.8728522336769758E-3</v>
      </c>
      <c r="D83" s="19">
        <v>1094.7999999999997</v>
      </c>
    </row>
    <row r="84" spans="1:4">
      <c r="A84" s="15" t="s">
        <v>148</v>
      </c>
      <c r="B84" s="18">
        <v>479</v>
      </c>
      <c r="C84" s="12">
        <v>1.7026873311531351E-2</v>
      </c>
      <c r="D84" s="19">
        <v>771.18999999999983</v>
      </c>
    </row>
    <row r="85" spans="1:4">
      <c r="A85" s="15" t="s">
        <v>245</v>
      </c>
      <c r="B85" s="18">
        <v>225</v>
      </c>
      <c r="C85" s="12">
        <v>1.8913920645595158E-2</v>
      </c>
      <c r="D85" s="19">
        <v>362.25</v>
      </c>
    </row>
    <row r="86" spans="1:4">
      <c r="A86" s="15" t="s">
        <v>295</v>
      </c>
      <c r="B86" s="18">
        <v>219</v>
      </c>
      <c r="C86" s="12">
        <v>1.2458046532794812E-2</v>
      </c>
      <c r="D86" s="19">
        <v>352.59</v>
      </c>
    </row>
    <row r="87" spans="1:4">
      <c r="A87" s="15" t="s">
        <v>142</v>
      </c>
      <c r="B87" s="18">
        <v>50</v>
      </c>
      <c r="C87" s="12">
        <v>6.1614294516327784E-3</v>
      </c>
      <c r="D87" s="19">
        <v>80.499999999999986</v>
      </c>
    </row>
    <row r="88" spans="1:4">
      <c r="A88" s="15" t="s">
        <v>8</v>
      </c>
      <c r="B88" s="18">
        <v>47</v>
      </c>
      <c r="C88" s="12">
        <v>2.387362218723015E-3</v>
      </c>
      <c r="D88" s="19">
        <v>75.669999999999987</v>
      </c>
    </row>
    <row r="89" spans="1:4">
      <c r="A89" s="15" t="s">
        <v>162</v>
      </c>
      <c r="B89" s="18">
        <v>20</v>
      </c>
      <c r="C89" s="12">
        <v>2.0279862096937739E-3</v>
      </c>
      <c r="D89" s="19">
        <v>32.199999999999996</v>
      </c>
    </row>
    <row r="90" spans="1:4">
      <c r="A90" s="15" t="s">
        <v>263</v>
      </c>
      <c r="B90" s="18">
        <v>14</v>
      </c>
      <c r="C90" s="12">
        <v>1.5710919088766694E-3</v>
      </c>
      <c r="D90" s="19">
        <v>22.539999999999996</v>
      </c>
    </row>
    <row r="91" spans="1:4">
      <c r="A91" s="14" t="s">
        <v>15</v>
      </c>
      <c r="B91" s="18">
        <v>3334</v>
      </c>
      <c r="C91" s="16">
        <v>0.18395846497152535</v>
      </c>
      <c r="D91" s="19">
        <v>5367.7399999999989</v>
      </c>
    </row>
    <row r="92" spans="1:4">
      <c r="A92" s="15" t="s">
        <v>197</v>
      </c>
      <c r="B92" s="18">
        <v>856</v>
      </c>
      <c r="C92" s="12">
        <v>2.0292053859283142E-2</v>
      </c>
      <c r="D92" s="19">
        <v>1378.1599999999999</v>
      </c>
    </row>
    <row r="93" spans="1:4">
      <c r="A93" s="15" t="s">
        <v>30</v>
      </c>
      <c r="B93" s="18">
        <v>825</v>
      </c>
      <c r="C93" s="12">
        <v>2.8821967579653437E-2</v>
      </c>
      <c r="D93" s="19">
        <v>1328.2499999999998</v>
      </c>
    </row>
    <row r="94" spans="1:4">
      <c r="A94" s="15" t="s">
        <v>153</v>
      </c>
      <c r="B94" s="18">
        <v>624</v>
      </c>
      <c r="C94" s="12">
        <v>7.7704722056186493E-3</v>
      </c>
      <c r="D94" s="19">
        <v>1004.6399999999998</v>
      </c>
    </row>
    <row r="95" spans="1:4">
      <c r="A95" s="15" t="s">
        <v>123</v>
      </c>
      <c r="B95" s="18">
        <v>299</v>
      </c>
      <c r="C95" s="12">
        <v>1.3347022587268994E-2</v>
      </c>
      <c r="D95" s="19">
        <v>481.38999999999993</v>
      </c>
    </row>
    <row r="96" spans="1:4">
      <c r="A96" s="15" t="s">
        <v>89</v>
      </c>
      <c r="B96" s="18">
        <v>210</v>
      </c>
      <c r="C96" s="12">
        <v>2.3263542705217681E-2</v>
      </c>
      <c r="D96" s="19">
        <v>338.09999999999997</v>
      </c>
    </row>
    <row r="97" spans="1:4">
      <c r="A97" s="15" t="s">
        <v>78</v>
      </c>
      <c r="B97" s="18">
        <v>125</v>
      </c>
      <c r="C97" s="12">
        <v>7.2950102130142983E-3</v>
      </c>
      <c r="D97" s="19">
        <v>201.25</v>
      </c>
    </row>
    <row r="98" spans="1:4">
      <c r="A98" s="15" t="s">
        <v>113</v>
      </c>
      <c r="B98" s="18">
        <v>97</v>
      </c>
      <c r="C98" s="12">
        <v>6.3598216627327566E-3</v>
      </c>
      <c r="D98" s="19">
        <v>156.16999999999999</v>
      </c>
    </row>
    <row r="99" spans="1:4">
      <c r="A99" s="15" t="s">
        <v>308</v>
      </c>
      <c r="B99" s="18">
        <v>79</v>
      </c>
      <c r="C99" s="12">
        <v>2.4819352811812755E-2</v>
      </c>
      <c r="D99" s="19">
        <v>127.18999999999998</v>
      </c>
    </row>
    <row r="100" spans="1:4">
      <c r="A100" s="15" t="s">
        <v>14</v>
      </c>
      <c r="B100" s="18">
        <v>64</v>
      </c>
      <c r="C100" s="12">
        <v>2.4902723735408562E-2</v>
      </c>
      <c r="D100" s="19">
        <v>103.03999999999999</v>
      </c>
    </row>
    <row r="101" spans="1:4">
      <c r="A101" s="15" t="s">
        <v>194</v>
      </c>
      <c r="B101" s="18">
        <v>63</v>
      </c>
      <c r="C101" s="12">
        <v>1.1041009463722398E-2</v>
      </c>
      <c r="D101" s="19">
        <v>101.42999999999998</v>
      </c>
    </row>
    <row r="102" spans="1:4">
      <c r="A102" s="15" t="s">
        <v>16</v>
      </c>
      <c r="B102" s="18">
        <v>33</v>
      </c>
      <c r="C102" s="12">
        <v>5.4762694988383671E-3</v>
      </c>
      <c r="D102" s="19">
        <v>53.129999999999988</v>
      </c>
    </row>
    <row r="103" spans="1:4">
      <c r="A103" s="15" t="s">
        <v>298</v>
      </c>
      <c r="B103" s="18">
        <v>27</v>
      </c>
      <c r="C103" s="12">
        <v>3.4548944337811898E-3</v>
      </c>
      <c r="D103" s="19">
        <v>43.469999999999992</v>
      </c>
    </row>
    <row r="104" spans="1:4">
      <c r="A104" s="15" t="s">
        <v>111</v>
      </c>
      <c r="B104" s="18">
        <v>24</v>
      </c>
      <c r="C104" s="12">
        <v>5.111821086261981E-3</v>
      </c>
      <c r="D104" s="19">
        <v>38.639999999999993</v>
      </c>
    </row>
    <row r="105" spans="1:4">
      <c r="A105" s="15" t="s">
        <v>309</v>
      </c>
      <c r="B105" s="18">
        <v>8</v>
      </c>
      <c r="C105" s="12">
        <v>2.0025031289111388E-3</v>
      </c>
      <c r="D105" s="19">
        <v>12.879999999999999</v>
      </c>
    </row>
    <row r="106" spans="1:4">
      <c r="A106" s="14" t="s">
        <v>29</v>
      </c>
      <c r="B106" s="18">
        <v>18336</v>
      </c>
      <c r="C106" s="16">
        <v>0.4620939907062519</v>
      </c>
      <c r="D106" s="19">
        <v>29520.959999999992</v>
      </c>
    </row>
    <row r="107" spans="1:4">
      <c r="A107" s="15" t="s">
        <v>157</v>
      </c>
      <c r="B107" s="18">
        <v>4092</v>
      </c>
      <c r="C107" s="12">
        <v>1.112186212369946E-2</v>
      </c>
      <c r="D107" s="19">
        <v>6588.119999999999</v>
      </c>
    </row>
    <row r="108" spans="1:4">
      <c r="A108" s="15" t="s">
        <v>92</v>
      </c>
      <c r="B108" s="18">
        <v>1906</v>
      </c>
      <c r="C108" s="12">
        <v>1.2475781536366968E-2</v>
      </c>
      <c r="D108" s="19">
        <v>3068.6599999999994</v>
      </c>
    </row>
    <row r="109" spans="1:4">
      <c r="A109" s="15" t="s">
        <v>127</v>
      </c>
      <c r="B109" s="18">
        <v>1138</v>
      </c>
      <c r="C109" s="12">
        <v>1.3246729058993342E-2</v>
      </c>
      <c r="D109" s="19">
        <v>1832.1799999999996</v>
      </c>
    </row>
    <row r="110" spans="1:4">
      <c r="A110" s="15" t="s">
        <v>154</v>
      </c>
      <c r="B110" s="18">
        <v>1095</v>
      </c>
      <c r="C110" s="12">
        <v>8.2745800367255325E-3</v>
      </c>
      <c r="D110" s="19">
        <v>1762.9499999999998</v>
      </c>
    </row>
    <row r="111" spans="1:4">
      <c r="A111" s="15" t="s">
        <v>137</v>
      </c>
      <c r="B111" s="18">
        <v>1001</v>
      </c>
      <c r="C111" s="12">
        <v>2.1042231611696202E-2</v>
      </c>
      <c r="D111" s="19">
        <v>1611.6099999999997</v>
      </c>
    </row>
    <row r="112" spans="1:4">
      <c r="A112" s="15" t="s">
        <v>287</v>
      </c>
      <c r="B112" s="18">
        <v>822</v>
      </c>
      <c r="C112" s="12">
        <v>2.553746737914751E-2</v>
      </c>
      <c r="D112" s="19">
        <v>1323.4199999999998</v>
      </c>
    </row>
    <row r="113" spans="1:4">
      <c r="A113" s="15" t="s">
        <v>106</v>
      </c>
      <c r="B113" s="18">
        <v>777</v>
      </c>
      <c r="C113" s="12">
        <v>1.4966772609072523E-2</v>
      </c>
      <c r="D113" s="19">
        <v>1250.9699999999998</v>
      </c>
    </row>
    <row r="114" spans="1:4">
      <c r="A114" s="15" t="s">
        <v>124</v>
      </c>
      <c r="B114" s="18">
        <v>712</v>
      </c>
      <c r="C114" s="12">
        <v>4.0196465872523006E-2</v>
      </c>
      <c r="D114" s="19">
        <v>1146.32</v>
      </c>
    </row>
    <row r="115" spans="1:4">
      <c r="A115" s="15" t="s">
        <v>207</v>
      </c>
      <c r="B115" s="18">
        <v>692</v>
      </c>
      <c r="C115" s="12">
        <v>3.5675619941228025E-2</v>
      </c>
      <c r="D115" s="19">
        <v>1114.1199999999999</v>
      </c>
    </row>
    <row r="116" spans="1:4">
      <c r="A116" s="15" t="s">
        <v>58</v>
      </c>
      <c r="B116" s="18">
        <v>677</v>
      </c>
      <c r="C116" s="12">
        <v>1.927347264134829E-2</v>
      </c>
      <c r="D116" s="19">
        <v>1089.9699999999998</v>
      </c>
    </row>
    <row r="117" spans="1:4">
      <c r="A117" s="15" t="s">
        <v>272</v>
      </c>
      <c r="B117" s="18">
        <v>627</v>
      </c>
      <c r="C117" s="12">
        <v>1.6572833240821504E-2</v>
      </c>
      <c r="D117" s="19">
        <v>1009.4699999999999</v>
      </c>
    </row>
    <row r="118" spans="1:4">
      <c r="A118" s="15" t="s">
        <v>252</v>
      </c>
      <c r="B118" s="18">
        <v>439</v>
      </c>
      <c r="C118" s="12">
        <v>9.2606265161902755E-3</v>
      </c>
      <c r="D118" s="19">
        <v>706.79</v>
      </c>
    </row>
    <row r="119" spans="1:4">
      <c r="A119" s="15" t="s">
        <v>107</v>
      </c>
      <c r="B119" s="18">
        <v>439</v>
      </c>
      <c r="C119" s="12">
        <v>1.5409456281371758E-2</v>
      </c>
      <c r="D119" s="19">
        <v>706.79</v>
      </c>
    </row>
    <row r="120" spans="1:4">
      <c r="A120" s="15" t="s">
        <v>211</v>
      </c>
      <c r="B120" s="18">
        <v>396</v>
      </c>
      <c r="C120" s="12">
        <v>2.3105198669700684E-2</v>
      </c>
      <c r="D120" s="19">
        <v>637.55999999999995</v>
      </c>
    </row>
    <row r="121" spans="1:4">
      <c r="A121" s="15" t="s">
        <v>219</v>
      </c>
      <c r="B121" s="18">
        <v>392</v>
      </c>
      <c r="C121" s="12">
        <v>1.4263881813550688E-2</v>
      </c>
      <c r="D121" s="19">
        <v>631.11999999999989</v>
      </c>
    </row>
    <row r="122" spans="1:4">
      <c r="A122" s="15" t="s">
        <v>134</v>
      </c>
      <c r="B122" s="18">
        <v>335</v>
      </c>
      <c r="C122" s="12">
        <v>1.0258765885775532E-2</v>
      </c>
      <c r="D122" s="19">
        <v>539.34999999999991</v>
      </c>
    </row>
    <row r="123" spans="1:4">
      <c r="A123" s="15" t="s">
        <v>247</v>
      </c>
      <c r="B123" s="18">
        <v>285</v>
      </c>
      <c r="C123" s="12">
        <v>2.0850098763625723E-2</v>
      </c>
      <c r="D123" s="19">
        <v>458.84999999999997</v>
      </c>
    </row>
    <row r="124" spans="1:4">
      <c r="A124" s="15" t="s">
        <v>190</v>
      </c>
      <c r="B124" s="18">
        <v>279</v>
      </c>
      <c r="C124" s="12">
        <v>2.1693491952414275E-2</v>
      </c>
      <c r="D124" s="19">
        <v>449.18999999999994</v>
      </c>
    </row>
    <row r="125" spans="1:4">
      <c r="A125" s="15" t="s">
        <v>299</v>
      </c>
      <c r="B125" s="18">
        <v>264</v>
      </c>
      <c r="C125" s="12">
        <v>5.8460107619743573E-3</v>
      </c>
      <c r="D125" s="19">
        <v>425.03999999999991</v>
      </c>
    </row>
    <row r="126" spans="1:4">
      <c r="A126" s="15" t="s">
        <v>110</v>
      </c>
      <c r="B126" s="18">
        <v>227</v>
      </c>
      <c r="C126" s="12">
        <v>1.2839366515837104E-2</v>
      </c>
      <c r="D126" s="19">
        <v>365.46999999999991</v>
      </c>
    </row>
    <row r="127" spans="1:4">
      <c r="A127" s="15" t="s">
        <v>151</v>
      </c>
      <c r="B127" s="18">
        <v>222</v>
      </c>
      <c r="C127" s="12">
        <v>8.9962313085058965E-3</v>
      </c>
      <c r="D127" s="19">
        <v>357.41999999999996</v>
      </c>
    </row>
    <row r="128" spans="1:4">
      <c r="A128" s="15" t="s">
        <v>231</v>
      </c>
      <c r="B128" s="18">
        <v>212</v>
      </c>
      <c r="C128" s="12">
        <v>8.9398667453824739E-3</v>
      </c>
      <c r="D128" s="19">
        <v>341.31999999999994</v>
      </c>
    </row>
    <row r="129" spans="1:4">
      <c r="A129" s="15" t="s">
        <v>206</v>
      </c>
      <c r="B129" s="18">
        <v>199</v>
      </c>
      <c r="C129" s="12">
        <v>1.0596943394216945E-2</v>
      </c>
      <c r="D129" s="19">
        <v>320.39</v>
      </c>
    </row>
    <row r="130" spans="1:4">
      <c r="A130" s="15" t="s">
        <v>302</v>
      </c>
      <c r="B130" s="18">
        <v>197</v>
      </c>
      <c r="C130" s="12">
        <v>1.9139220829690079E-2</v>
      </c>
      <c r="D130" s="19">
        <v>317.16999999999996</v>
      </c>
    </row>
    <row r="131" spans="1:4">
      <c r="A131" s="15" t="s">
        <v>42</v>
      </c>
      <c r="B131" s="18">
        <v>152</v>
      </c>
      <c r="C131" s="12">
        <v>1.2162919100584139E-2</v>
      </c>
      <c r="D131" s="19">
        <v>244.71999999999997</v>
      </c>
    </row>
    <row r="132" spans="1:4">
      <c r="A132" s="15" t="s">
        <v>44</v>
      </c>
      <c r="B132" s="18">
        <v>141</v>
      </c>
      <c r="C132" s="12">
        <v>6.8968890628057136E-3</v>
      </c>
      <c r="D132" s="19">
        <v>227.00999999999996</v>
      </c>
    </row>
    <row r="133" spans="1:4">
      <c r="A133" s="15" t="s">
        <v>28</v>
      </c>
      <c r="B133" s="18">
        <v>130</v>
      </c>
      <c r="C133" s="12">
        <v>8.0986792923000255E-3</v>
      </c>
      <c r="D133" s="19">
        <v>209.29999999999998</v>
      </c>
    </row>
    <row r="134" spans="1:4">
      <c r="A134" s="15" t="s">
        <v>307</v>
      </c>
      <c r="B134" s="18">
        <v>111</v>
      </c>
      <c r="C134" s="12">
        <v>8.0915585362297711E-3</v>
      </c>
      <c r="D134" s="19">
        <v>178.70999999999998</v>
      </c>
    </row>
    <row r="135" spans="1:4">
      <c r="A135" s="15" t="s">
        <v>293</v>
      </c>
      <c r="B135" s="18">
        <v>111</v>
      </c>
      <c r="C135" s="12">
        <v>6.7309441513552851E-3</v>
      </c>
      <c r="D135" s="19">
        <v>178.70999999999998</v>
      </c>
    </row>
    <row r="136" spans="1:4">
      <c r="A136" s="15" t="s">
        <v>230</v>
      </c>
      <c r="B136" s="18">
        <v>96</v>
      </c>
      <c r="C136" s="12">
        <v>6.6325825618350149E-3</v>
      </c>
      <c r="D136" s="19">
        <v>154.55999999999997</v>
      </c>
    </row>
    <row r="137" spans="1:4">
      <c r="A137" s="15" t="s">
        <v>45</v>
      </c>
      <c r="B137" s="18">
        <v>80</v>
      </c>
      <c r="C137" s="12">
        <v>4.9856662096472645E-3</v>
      </c>
      <c r="D137" s="19">
        <v>128.79999999999998</v>
      </c>
    </row>
    <row r="138" spans="1:4">
      <c r="A138" s="15" t="s">
        <v>109</v>
      </c>
      <c r="B138" s="18">
        <v>49</v>
      </c>
      <c r="C138" s="12">
        <v>3.1493026544122372E-3</v>
      </c>
      <c r="D138" s="19">
        <v>78.889999999999986</v>
      </c>
    </row>
    <row r="139" spans="1:4">
      <c r="A139" s="15" t="s">
        <v>196</v>
      </c>
      <c r="B139" s="18">
        <v>41</v>
      </c>
      <c r="C139" s="12">
        <v>5.7624736472241742E-3</v>
      </c>
      <c r="D139" s="19">
        <v>66.009999999999991</v>
      </c>
    </row>
    <row r="140" spans="1:4">
      <c r="A140" s="14" t="s">
        <v>39</v>
      </c>
      <c r="B140" s="18">
        <v>41755</v>
      </c>
      <c r="C140" s="16">
        <v>0.46912814857441765</v>
      </c>
      <c r="D140" s="19">
        <v>67225.550000000017</v>
      </c>
    </row>
    <row r="141" spans="1:4">
      <c r="A141" s="15" t="s">
        <v>39</v>
      </c>
      <c r="B141" s="18">
        <v>16580</v>
      </c>
      <c r="C141" s="12">
        <v>1.6592626989138735E-2</v>
      </c>
      <c r="D141" s="19">
        <v>26693.8</v>
      </c>
    </row>
    <row r="142" spans="1:4">
      <c r="A142" s="15" t="s">
        <v>96</v>
      </c>
      <c r="B142" s="18">
        <v>2577</v>
      </c>
      <c r="C142" s="12">
        <v>2.2470048654587307E-2</v>
      </c>
      <c r="D142" s="19">
        <v>4148.9699999999993</v>
      </c>
    </row>
    <row r="143" spans="1:4">
      <c r="A143" s="15" t="s">
        <v>215</v>
      </c>
      <c r="B143" s="18">
        <v>1945</v>
      </c>
      <c r="C143" s="12">
        <v>2.4925352094626631E-2</v>
      </c>
      <c r="D143" s="19">
        <v>3131.45</v>
      </c>
    </row>
    <row r="144" spans="1:4">
      <c r="A144" s="15" t="s">
        <v>261</v>
      </c>
      <c r="B144" s="18">
        <v>1893</v>
      </c>
      <c r="C144" s="12">
        <v>3.7488860283196354E-2</v>
      </c>
      <c r="D144" s="19">
        <v>3047.7299999999996</v>
      </c>
    </row>
    <row r="145" spans="1:4">
      <c r="A145" s="15" t="s">
        <v>47</v>
      </c>
      <c r="B145" s="18">
        <v>1728</v>
      </c>
      <c r="C145" s="12">
        <v>5.3169230769230767E-2</v>
      </c>
      <c r="D145" s="19">
        <v>2782.0799999999995</v>
      </c>
    </row>
    <row r="146" spans="1:4">
      <c r="A146" s="15" t="s">
        <v>88</v>
      </c>
      <c r="B146" s="18">
        <v>1544</v>
      </c>
      <c r="C146" s="12">
        <v>1.5225623224992111E-2</v>
      </c>
      <c r="D146" s="19">
        <v>2485.8399999999997</v>
      </c>
    </row>
    <row r="147" spans="1:4">
      <c r="A147" s="15" t="s">
        <v>173</v>
      </c>
      <c r="B147" s="18">
        <v>1524</v>
      </c>
      <c r="C147" s="12">
        <v>1.3400158269585861E-2</v>
      </c>
      <c r="D147" s="19">
        <v>2453.64</v>
      </c>
    </row>
    <row r="148" spans="1:4">
      <c r="A148" s="15" t="s">
        <v>238</v>
      </c>
      <c r="B148" s="18">
        <v>1343</v>
      </c>
      <c r="C148" s="12">
        <v>1.3067761647141244E-2</v>
      </c>
      <c r="D148" s="19">
        <v>2162.2299999999996</v>
      </c>
    </row>
    <row r="149" spans="1:4">
      <c r="A149" s="15" t="s">
        <v>216</v>
      </c>
      <c r="B149" s="18">
        <v>1272</v>
      </c>
      <c r="C149" s="12">
        <v>1.4716260773992016E-2</v>
      </c>
      <c r="D149" s="19">
        <v>2047.9199999999998</v>
      </c>
    </row>
    <row r="150" spans="1:4">
      <c r="A150" s="15" t="s">
        <v>256</v>
      </c>
      <c r="B150" s="18">
        <v>1208</v>
      </c>
      <c r="C150" s="12">
        <v>1.5385791069108694E-2</v>
      </c>
      <c r="D150" s="19">
        <v>1944.8799999999997</v>
      </c>
    </row>
    <row r="151" spans="1:4">
      <c r="A151" s="15" t="s">
        <v>226</v>
      </c>
      <c r="B151" s="18">
        <v>1018</v>
      </c>
      <c r="C151" s="12">
        <v>1.7859649122807016E-2</v>
      </c>
      <c r="D151" s="19">
        <v>1638.9799999999996</v>
      </c>
    </row>
    <row r="152" spans="1:4">
      <c r="A152" s="15" t="s">
        <v>179</v>
      </c>
      <c r="B152" s="18">
        <v>977</v>
      </c>
      <c r="C152" s="12">
        <v>1.4618745511132392E-2</v>
      </c>
      <c r="D152" s="19">
        <v>1572.9699999999998</v>
      </c>
    </row>
    <row r="153" spans="1:4">
      <c r="A153" s="15" t="s">
        <v>51</v>
      </c>
      <c r="B153" s="18">
        <v>846</v>
      </c>
      <c r="C153" s="12">
        <v>2.9110178239625629E-2</v>
      </c>
      <c r="D153" s="19">
        <v>1362.06</v>
      </c>
    </row>
    <row r="154" spans="1:4">
      <c r="A154" s="15" t="s">
        <v>112</v>
      </c>
      <c r="B154" s="18">
        <v>844</v>
      </c>
      <c r="C154" s="12">
        <v>9.3590596584608565E-3</v>
      </c>
      <c r="D154" s="19">
        <v>1358.8399999999997</v>
      </c>
    </row>
    <row r="155" spans="1:4">
      <c r="A155" s="15" t="s">
        <v>267</v>
      </c>
      <c r="B155" s="18">
        <v>808</v>
      </c>
      <c r="C155" s="12">
        <v>2.2850032521704703E-2</v>
      </c>
      <c r="D155" s="19">
        <v>1300.8799999999999</v>
      </c>
    </row>
    <row r="156" spans="1:4">
      <c r="A156" s="15" t="s">
        <v>38</v>
      </c>
      <c r="B156" s="18">
        <v>766</v>
      </c>
      <c r="C156" s="12">
        <v>7.9173126614987075E-3</v>
      </c>
      <c r="D156" s="19">
        <v>1233.26</v>
      </c>
    </row>
    <row r="157" spans="1:4">
      <c r="A157" s="15" t="s">
        <v>184</v>
      </c>
      <c r="B157" s="18">
        <v>734</v>
      </c>
      <c r="C157" s="12">
        <v>2.3979091800065338E-2</v>
      </c>
      <c r="D157" s="19">
        <v>1181.7399999999998</v>
      </c>
    </row>
    <row r="158" spans="1:4">
      <c r="A158" s="15" t="s">
        <v>205</v>
      </c>
      <c r="B158" s="18">
        <v>716</v>
      </c>
      <c r="C158" s="12">
        <v>1.3417033636278459E-2</v>
      </c>
      <c r="D158" s="19">
        <v>1152.76</v>
      </c>
    </row>
    <row r="159" spans="1:4">
      <c r="A159" s="15" t="s">
        <v>281</v>
      </c>
      <c r="B159" s="18">
        <v>712</v>
      </c>
      <c r="C159" s="12">
        <v>1.5278642089225553E-2</v>
      </c>
      <c r="D159" s="19">
        <v>1146.32</v>
      </c>
    </row>
    <row r="160" spans="1:4">
      <c r="A160" s="15" t="s">
        <v>305</v>
      </c>
      <c r="B160" s="18">
        <v>632</v>
      </c>
      <c r="C160" s="12">
        <v>1.2654426045692089E-2</v>
      </c>
      <c r="D160" s="19">
        <v>1017.5199999999999</v>
      </c>
    </row>
    <row r="161" spans="1:4">
      <c r="A161" s="15" t="s">
        <v>143</v>
      </c>
      <c r="B161" s="18">
        <v>566</v>
      </c>
      <c r="C161" s="12">
        <v>1.1701709772788357E-2</v>
      </c>
      <c r="D161" s="19">
        <v>911.25999999999988</v>
      </c>
    </row>
    <row r="162" spans="1:4">
      <c r="A162" s="15" t="s">
        <v>262</v>
      </c>
      <c r="B162" s="18">
        <v>542</v>
      </c>
      <c r="C162" s="12">
        <v>1.6260162601626018E-2</v>
      </c>
      <c r="D162" s="19">
        <v>872.61999999999989</v>
      </c>
    </row>
    <row r="163" spans="1:4">
      <c r="A163" s="15" t="s">
        <v>255</v>
      </c>
      <c r="B163" s="18">
        <v>404</v>
      </c>
      <c r="C163" s="12">
        <v>8.1377782254003425E-3</v>
      </c>
      <c r="D163" s="19">
        <v>650.43999999999994</v>
      </c>
    </row>
    <row r="164" spans="1:4">
      <c r="A164" s="15" t="s">
        <v>203</v>
      </c>
      <c r="B164" s="18">
        <v>330</v>
      </c>
      <c r="C164" s="12">
        <v>1.8998272884283247E-2</v>
      </c>
      <c r="D164" s="19">
        <v>531.29999999999984</v>
      </c>
    </row>
    <row r="165" spans="1:4">
      <c r="A165" s="15" t="s">
        <v>271</v>
      </c>
      <c r="B165" s="18">
        <v>131</v>
      </c>
      <c r="C165" s="12">
        <v>1.1258164317634926E-2</v>
      </c>
      <c r="D165" s="19">
        <v>210.90999999999997</v>
      </c>
    </row>
    <row r="166" spans="1:4">
      <c r="A166" s="15" t="s">
        <v>182</v>
      </c>
      <c r="B166" s="18">
        <v>115</v>
      </c>
      <c r="C166" s="12">
        <v>9.286175710594315E-3</v>
      </c>
      <c r="D166" s="19">
        <v>185.14999999999998</v>
      </c>
    </row>
    <row r="167" spans="1:4">
      <c r="A167" s="14" t="s">
        <v>57</v>
      </c>
      <c r="B167" s="18">
        <v>8539</v>
      </c>
      <c r="C167" s="16">
        <v>0.19472748359502282</v>
      </c>
      <c r="D167" s="19">
        <v>13747.789999999999</v>
      </c>
    </row>
    <row r="168" spans="1:4">
      <c r="A168" s="15" t="s">
        <v>56</v>
      </c>
      <c r="B168" s="18">
        <v>4490</v>
      </c>
      <c r="C168" s="12">
        <v>4.2045529033889258E-2</v>
      </c>
      <c r="D168" s="19">
        <v>7228.9</v>
      </c>
    </row>
    <row r="169" spans="1:4">
      <c r="A169" s="15" t="s">
        <v>183</v>
      </c>
      <c r="B169" s="18">
        <v>1334</v>
      </c>
      <c r="C169" s="12">
        <v>2.2877722517578459E-2</v>
      </c>
      <c r="D169" s="19">
        <v>2147.7399999999998</v>
      </c>
    </row>
    <row r="170" spans="1:4">
      <c r="A170" s="15" t="s">
        <v>223</v>
      </c>
      <c r="B170" s="18">
        <v>958</v>
      </c>
      <c r="C170" s="12">
        <v>2.4322746083733211E-2</v>
      </c>
      <c r="D170" s="19">
        <v>1542.3799999999997</v>
      </c>
    </row>
    <row r="171" spans="1:4">
      <c r="A171" s="15" t="s">
        <v>120</v>
      </c>
      <c r="B171" s="18">
        <v>914</v>
      </c>
      <c r="C171" s="12">
        <v>2.6895009416195857E-2</v>
      </c>
      <c r="D171" s="19">
        <v>1471.5399999999997</v>
      </c>
    </row>
    <row r="172" spans="1:4">
      <c r="A172" s="15" t="s">
        <v>277</v>
      </c>
      <c r="B172" s="18">
        <v>409</v>
      </c>
      <c r="C172" s="12">
        <v>4.7195938149088394E-2</v>
      </c>
      <c r="D172" s="19">
        <v>658.4899999999999</v>
      </c>
    </row>
    <row r="173" spans="1:4">
      <c r="A173" s="15" t="s">
        <v>254</v>
      </c>
      <c r="B173" s="18">
        <v>169</v>
      </c>
      <c r="C173" s="12">
        <v>1.1342281879194631E-2</v>
      </c>
      <c r="D173" s="19">
        <v>272.08999999999997</v>
      </c>
    </row>
    <row r="174" spans="1:4">
      <c r="A174" s="15" t="s">
        <v>67</v>
      </c>
      <c r="B174" s="18">
        <v>140</v>
      </c>
      <c r="C174" s="12">
        <v>9.2745942365021535E-3</v>
      </c>
      <c r="D174" s="19">
        <v>225.39999999999998</v>
      </c>
    </row>
    <row r="175" spans="1:4">
      <c r="A175" s="15" t="s">
        <v>72</v>
      </c>
      <c r="B175" s="18">
        <v>71</v>
      </c>
      <c r="C175" s="12">
        <v>6.2593670104910517E-3</v>
      </c>
      <c r="D175" s="19">
        <v>114.30999999999997</v>
      </c>
    </row>
    <row r="176" spans="1:4">
      <c r="A176" s="15" t="s">
        <v>193</v>
      </c>
      <c r="B176" s="18">
        <v>54</v>
      </c>
      <c r="C176" s="12">
        <v>4.5142952683497745E-3</v>
      </c>
      <c r="D176" s="19">
        <v>86.939999999999984</v>
      </c>
    </row>
    <row r="177" spans="1:4">
      <c r="A177" s="14" t="s">
        <v>55</v>
      </c>
      <c r="B177" s="18">
        <v>6021</v>
      </c>
      <c r="C177" s="16">
        <v>0.14582322197125899</v>
      </c>
      <c r="D177" s="19">
        <v>9693.81</v>
      </c>
    </row>
    <row r="178" spans="1:4">
      <c r="A178" s="15" t="s">
        <v>55</v>
      </c>
      <c r="B178" s="18">
        <v>3297</v>
      </c>
      <c r="C178" s="12">
        <v>1.3202469907018092E-2</v>
      </c>
      <c r="D178" s="19">
        <v>5308.1699999999992</v>
      </c>
    </row>
    <row r="179" spans="1:4">
      <c r="A179" s="15" t="s">
        <v>125</v>
      </c>
      <c r="B179" s="18">
        <v>713</v>
      </c>
      <c r="C179" s="12">
        <v>3.2807251644963877E-2</v>
      </c>
      <c r="D179" s="19">
        <v>1147.9299999999998</v>
      </c>
    </row>
    <row r="180" spans="1:4">
      <c r="A180" s="15" t="s">
        <v>90</v>
      </c>
      <c r="B180" s="18">
        <v>502</v>
      </c>
      <c r="C180" s="12">
        <v>3.5166374781085814E-2</v>
      </c>
      <c r="D180" s="19">
        <v>808.21999999999991</v>
      </c>
    </row>
    <row r="181" spans="1:4">
      <c r="A181" s="15" t="s">
        <v>100</v>
      </c>
      <c r="B181" s="18">
        <v>493</v>
      </c>
      <c r="C181" s="12">
        <v>2.1202477206261828E-2</v>
      </c>
      <c r="D181" s="19">
        <v>793.7299999999999</v>
      </c>
    </row>
    <row r="182" spans="1:4">
      <c r="A182" s="15" t="s">
        <v>54</v>
      </c>
      <c r="B182" s="18">
        <v>407</v>
      </c>
      <c r="C182" s="12">
        <v>8.3394803704614374E-3</v>
      </c>
      <c r="D182" s="19">
        <v>655.26999999999987</v>
      </c>
    </row>
    <row r="183" spans="1:4">
      <c r="A183" s="15" t="s">
        <v>306</v>
      </c>
      <c r="B183" s="18">
        <v>254</v>
      </c>
      <c r="C183" s="12">
        <v>1.1451242054010189E-2</v>
      </c>
      <c r="D183" s="19">
        <v>408.93999999999994</v>
      </c>
    </row>
    <row r="184" spans="1:4">
      <c r="A184" s="15" t="s">
        <v>243</v>
      </c>
      <c r="B184" s="18">
        <v>236</v>
      </c>
      <c r="C184" s="12">
        <v>1.1223131063344112E-2</v>
      </c>
      <c r="D184" s="19">
        <v>379.95999999999992</v>
      </c>
    </row>
    <row r="185" spans="1:4">
      <c r="A185" s="15" t="s">
        <v>297</v>
      </c>
      <c r="B185" s="18">
        <v>119</v>
      </c>
      <c r="C185" s="12">
        <v>1.2430794944113654E-2</v>
      </c>
      <c r="D185" s="19">
        <v>191.58999999999997</v>
      </c>
    </row>
    <row r="186" spans="1:4">
      <c r="A186" s="14" t="s">
        <v>18</v>
      </c>
      <c r="B186" s="18">
        <v>1921</v>
      </c>
      <c r="C186" s="16">
        <v>0.10256285284373998</v>
      </c>
      <c r="D186" s="19">
        <v>3092.81</v>
      </c>
    </row>
    <row r="187" spans="1:4">
      <c r="A187" s="15" t="s">
        <v>119</v>
      </c>
      <c r="B187" s="18">
        <v>776</v>
      </c>
      <c r="C187" s="12">
        <v>7.8378296484086975E-3</v>
      </c>
      <c r="D187" s="19">
        <v>1249.3599999999999</v>
      </c>
    </row>
    <row r="188" spans="1:4">
      <c r="A188" s="15" t="s">
        <v>17</v>
      </c>
      <c r="B188" s="18">
        <v>145</v>
      </c>
      <c r="C188" s="12">
        <v>5.7068639798488665E-3</v>
      </c>
      <c r="D188" s="19">
        <v>233.45</v>
      </c>
    </row>
    <row r="189" spans="1:4">
      <c r="A189" s="15" t="s">
        <v>128</v>
      </c>
      <c r="B189" s="18">
        <v>132</v>
      </c>
      <c r="C189" s="12">
        <v>5.5955913522679097E-3</v>
      </c>
      <c r="D189" s="19">
        <v>212.51999999999995</v>
      </c>
    </row>
    <row r="190" spans="1:4">
      <c r="A190" s="15" t="s">
        <v>50</v>
      </c>
      <c r="B190" s="18">
        <v>124</v>
      </c>
      <c r="C190" s="12">
        <v>1.4959584992158282E-2</v>
      </c>
      <c r="D190" s="19">
        <v>199.64</v>
      </c>
    </row>
    <row r="191" spans="1:4">
      <c r="A191" s="15" t="s">
        <v>248</v>
      </c>
      <c r="B191" s="18">
        <v>121</v>
      </c>
      <c r="C191" s="12">
        <v>1.0728852633445647E-2</v>
      </c>
      <c r="D191" s="19">
        <v>194.80999999999995</v>
      </c>
    </row>
    <row r="192" spans="1:4">
      <c r="A192" s="15" t="s">
        <v>87</v>
      </c>
      <c r="B192" s="18">
        <v>115</v>
      </c>
      <c r="C192" s="12">
        <v>6.7918733758563664E-3</v>
      </c>
      <c r="D192" s="19">
        <v>185.14999999999998</v>
      </c>
    </row>
    <row r="193" spans="1:4">
      <c r="A193" s="15" t="s">
        <v>228</v>
      </c>
      <c r="B193" s="18">
        <v>101</v>
      </c>
      <c r="C193" s="12">
        <v>7.5632769207728025E-3</v>
      </c>
      <c r="D193" s="19">
        <v>162.60999999999999</v>
      </c>
    </row>
    <row r="194" spans="1:4">
      <c r="A194" s="15" t="s">
        <v>83</v>
      </c>
      <c r="B194" s="18">
        <v>92</v>
      </c>
      <c r="C194" s="12">
        <v>8.1243376898622391E-3</v>
      </c>
      <c r="D194" s="19">
        <v>148.11999999999998</v>
      </c>
    </row>
    <row r="195" spans="1:4">
      <c r="A195" s="15" t="s">
        <v>233</v>
      </c>
      <c r="B195" s="18">
        <v>72</v>
      </c>
      <c r="C195" s="12">
        <v>4.8793711032800221E-3</v>
      </c>
      <c r="D195" s="19">
        <v>115.91999999999999</v>
      </c>
    </row>
    <row r="196" spans="1:4">
      <c r="A196" s="15" t="s">
        <v>291</v>
      </c>
      <c r="B196" s="18">
        <v>67</v>
      </c>
      <c r="C196" s="12">
        <v>6.8830901993014179E-3</v>
      </c>
      <c r="D196" s="19">
        <v>107.86999999999999</v>
      </c>
    </row>
    <row r="197" spans="1:4">
      <c r="A197" s="15" t="s">
        <v>68</v>
      </c>
      <c r="B197" s="18">
        <v>51</v>
      </c>
      <c r="C197" s="12">
        <v>4.4584316810910045E-3</v>
      </c>
      <c r="D197" s="19">
        <v>82.11</v>
      </c>
    </row>
    <row r="198" spans="1:4">
      <c r="A198" s="15" t="s">
        <v>75</v>
      </c>
      <c r="B198" s="18">
        <v>41</v>
      </c>
      <c r="C198" s="12">
        <v>4.6306754009487238E-3</v>
      </c>
      <c r="D198" s="19">
        <v>66.009999999999991</v>
      </c>
    </row>
    <row r="199" spans="1:4">
      <c r="A199" s="15" t="s">
        <v>221</v>
      </c>
      <c r="B199" s="18">
        <v>28</v>
      </c>
      <c r="C199" s="12">
        <v>7.4132909716706384E-3</v>
      </c>
      <c r="D199" s="19">
        <v>45.079999999999991</v>
      </c>
    </row>
    <row r="200" spans="1:4">
      <c r="A200" s="15" t="s">
        <v>121</v>
      </c>
      <c r="B200" s="18">
        <v>26</v>
      </c>
      <c r="C200" s="12">
        <v>2.162341982701264E-3</v>
      </c>
      <c r="D200" s="19">
        <v>41.859999999999992</v>
      </c>
    </row>
    <row r="201" spans="1:4">
      <c r="A201" s="15" t="s">
        <v>65</v>
      </c>
      <c r="B201" s="18">
        <v>20</v>
      </c>
      <c r="C201" s="12">
        <v>2.0779220779220779E-3</v>
      </c>
      <c r="D201" s="19">
        <v>32.199999999999996</v>
      </c>
    </row>
    <row r="202" spans="1:4">
      <c r="A202" s="15" t="s">
        <v>169</v>
      </c>
      <c r="B202" s="18">
        <v>10</v>
      </c>
      <c r="C202" s="12">
        <v>2.7495188342040143E-3</v>
      </c>
      <c r="D202" s="19">
        <v>16.099999999999998</v>
      </c>
    </row>
    <row r="203" spans="1:4">
      <c r="A203" s="14" t="s">
        <v>27</v>
      </c>
      <c r="B203" s="18">
        <v>3823</v>
      </c>
      <c r="C203" s="16">
        <v>0.23998826201980328</v>
      </c>
      <c r="D203" s="19">
        <v>6155.0299999999988</v>
      </c>
    </row>
    <row r="204" spans="1:4">
      <c r="A204" s="15" t="s">
        <v>260</v>
      </c>
      <c r="B204" s="18">
        <v>1256</v>
      </c>
      <c r="C204" s="12">
        <v>9.2849275169472108E-3</v>
      </c>
      <c r="D204" s="19">
        <v>2022.1599999999996</v>
      </c>
    </row>
    <row r="205" spans="1:4">
      <c r="A205" s="15" t="s">
        <v>209</v>
      </c>
      <c r="B205" s="18">
        <v>1194</v>
      </c>
      <c r="C205" s="12">
        <v>1.5834493733837277E-2</v>
      </c>
      <c r="D205" s="19">
        <v>1922.3399999999997</v>
      </c>
    </row>
    <row r="206" spans="1:4">
      <c r="A206" s="15" t="s">
        <v>177</v>
      </c>
      <c r="B206" s="18">
        <v>479</v>
      </c>
      <c r="C206" s="12">
        <v>6.9370021723388853E-2</v>
      </c>
      <c r="D206" s="19">
        <v>771.18999999999983</v>
      </c>
    </row>
    <row r="207" spans="1:4">
      <c r="A207" s="15" t="s">
        <v>155</v>
      </c>
      <c r="B207" s="18">
        <v>309</v>
      </c>
      <c r="C207" s="12">
        <v>2.541327411793733E-2</v>
      </c>
      <c r="D207" s="19">
        <v>497.4899999999999</v>
      </c>
    </row>
    <row r="208" spans="1:4">
      <c r="A208" s="15" t="s">
        <v>280</v>
      </c>
      <c r="B208" s="18">
        <v>177</v>
      </c>
      <c r="C208" s="12">
        <v>1.91869918699187E-2</v>
      </c>
      <c r="D208" s="19">
        <v>284.96999999999997</v>
      </c>
    </row>
    <row r="209" spans="1:4">
      <c r="A209" s="15" t="s">
        <v>276</v>
      </c>
      <c r="B209" s="18">
        <v>89</v>
      </c>
      <c r="C209" s="12">
        <v>1.6417635122671095E-2</v>
      </c>
      <c r="D209" s="19">
        <v>143.29</v>
      </c>
    </row>
    <row r="210" spans="1:4">
      <c r="A210" s="15" t="s">
        <v>274</v>
      </c>
      <c r="B210" s="18">
        <v>79</v>
      </c>
      <c r="C210" s="12">
        <v>1.2799740764744005E-2</v>
      </c>
      <c r="D210" s="19">
        <v>127.18999999999998</v>
      </c>
    </row>
    <row r="211" spans="1:4">
      <c r="A211" s="15" t="s">
        <v>222</v>
      </c>
      <c r="B211" s="18">
        <v>66</v>
      </c>
      <c r="C211" s="12">
        <v>1.1906909615731553E-2</v>
      </c>
      <c r="D211" s="19">
        <v>106.25999999999998</v>
      </c>
    </row>
    <row r="212" spans="1:4">
      <c r="A212" s="15" t="s">
        <v>26</v>
      </c>
      <c r="B212" s="18">
        <v>62</v>
      </c>
      <c r="C212" s="12">
        <v>2.6643747314138374E-2</v>
      </c>
      <c r="D212" s="19">
        <v>99.82</v>
      </c>
    </row>
    <row r="213" spans="1:4">
      <c r="A213" s="15" t="s">
        <v>199</v>
      </c>
      <c r="B213" s="18">
        <v>35</v>
      </c>
      <c r="C213" s="12">
        <v>5.3070507960576198E-3</v>
      </c>
      <c r="D213" s="19">
        <v>56.349999999999994</v>
      </c>
    </row>
    <row r="214" spans="1:4">
      <c r="A214" s="15" t="s">
        <v>49</v>
      </c>
      <c r="B214" s="18">
        <v>33</v>
      </c>
      <c r="C214" s="12">
        <v>1.4725568942436412E-2</v>
      </c>
      <c r="D214" s="19">
        <v>53.129999999999988</v>
      </c>
    </row>
    <row r="215" spans="1:4">
      <c r="A215" s="15" t="s">
        <v>180</v>
      </c>
      <c r="B215" s="18">
        <v>31</v>
      </c>
      <c r="C215" s="12">
        <v>8.1343479401731825E-3</v>
      </c>
      <c r="D215" s="19">
        <v>49.91</v>
      </c>
    </row>
    <row r="216" spans="1:4">
      <c r="A216" s="15" t="s">
        <v>292</v>
      </c>
      <c r="B216" s="18">
        <v>6</v>
      </c>
      <c r="C216" s="12">
        <v>2.2363026462914647E-3</v>
      </c>
      <c r="D216" s="19">
        <v>9.6599999999999984</v>
      </c>
    </row>
    <row r="217" spans="1:4">
      <c r="A217" s="15" t="s">
        <v>217</v>
      </c>
      <c r="B217" s="18">
        <v>4</v>
      </c>
      <c r="C217" s="12">
        <v>1.693480101608806E-3</v>
      </c>
      <c r="D217" s="19">
        <v>6.4399999999999995</v>
      </c>
    </row>
    <row r="218" spans="1:4">
      <c r="A218" s="15" t="s">
        <v>159</v>
      </c>
      <c r="B218" s="18">
        <v>3</v>
      </c>
      <c r="C218" s="12">
        <v>1.0337698139214334E-3</v>
      </c>
      <c r="D218" s="19">
        <v>4.8299999999999992</v>
      </c>
    </row>
    <row r="219" spans="1:4">
      <c r="A219" s="14" t="s">
        <v>104</v>
      </c>
      <c r="B219" s="18">
        <v>3075</v>
      </c>
      <c r="C219" s="16">
        <v>8.7827267191178712E-2</v>
      </c>
      <c r="D219" s="19">
        <v>4950.7499999999991</v>
      </c>
    </row>
    <row r="220" spans="1:4">
      <c r="A220" s="15" t="s">
        <v>227</v>
      </c>
      <c r="B220" s="18">
        <v>1563</v>
      </c>
      <c r="C220" s="12">
        <v>1.5793941108708392E-2</v>
      </c>
      <c r="D220" s="19">
        <v>2516.4299999999994</v>
      </c>
    </row>
    <row r="221" spans="1:4">
      <c r="A221" s="15" t="s">
        <v>303</v>
      </c>
      <c r="B221" s="18">
        <v>522</v>
      </c>
      <c r="C221" s="12">
        <v>9.4329393906538005E-3</v>
      </c>
      <c r="D221" s="19">
        <v>840.41999999999985</v>
      </c>
    </row>
    <row r="222" spans="1:4">
      <c r="A222" s="15" t="s">
        <v>214</v>
      </c>
      <c r="B222" s="18">
        <v>287</v>
      </c>
      <c r="C222" s="12">
        <v>1.5823133752343146E-2</v>
      </c>
      <c r="D222" s="19">
        <v>462.06999999999988</v>
      </c>
    </row>
    <row r="223" spans="1:4">
      <c r="A223" s="15" t="s">
        <v>103</v>
      </c>
      <c r="B223" s="18">
        <v>225</v>
      </c>
      <c r="C223" s="12">
        <v>9.2410054213898467E-3</v>
      </c>
      <c r="D223" s="19">
        <v>362.25</v>
      </c>
    </row>
    <row r="224" spans="1:4">
      <c r="A224" s="15" t="s">
        <v>289</v>
      </c>
      <c r="B224" s="18">
        <v>188</v>
      </c>
      <c r="C224" s="12">
        <v>2.0888888888888887E-2</v>
      </c>
      <c r="D224" s="19">
        <v>302.67999999999995</v>
      </c>
    </row>
    <row r="225" spans="1:4">
      <c r="A225" s="15" t="s">
        <v>126</v>
      </c>
      <c r="B225" s="18">
        <v>173</v>
      </c>
      <c r="C225" s="12">
        <v>9.9482461184588842E-3</v>
      </c>
      <c r="D225" s="19">
        <v>278.52999999999997</v>
      </c>
    </row>
    <row r="226" spans="1:4">
      <c r="A226" s="15" t="s">
        <v>244</v>
      </c>
      <c r="B226" s="18">
        <v>117</v>
      </c>
      <c r="C226" s="12">
        <v>6.6991125107357576E-3</v>
      </c>
      <c r="D226" s="19">
        <v>188.36999999999998</v>
      </c>
    </row>
    <row r="227" spans="1:4">
      <c r="A227" s="14" t="s">
        <v>13</v>
      </c>
      <c r="B227" s="18">
        <v>3920</v>
      </c>
      <c r="C227" s="16">
        <v>9.7828590533313137E-2</v>
      </c>
      <c r="D227" s="19">
        <v>6311.1999999999989</v>
      </c>
    </row>
    <row r="228" spans="1:4">
      <c r="A228" s="15" t="s">
        <v>284</v>
      </c>
      <c r="B228" s="18">
        <v>2841</v>
      </c>
      <c r="C228" s="12">
        <v>1.7619697345571818E-2</v>
      </c>
      <c r="D228" s="19">
        <v>4574.0099999999993</v>
      </c>
    </row>
    <row r="229" spans="1:4">
      <c r="A229" s="15" t="s">
        <v>85</v>
      </c>
      <c r="B229" s="18">
        <v>233</v>
      </c>
      <c r="C229" s="12">
        <v>1.4036144578313254E-2</v>
      </c>
      <c r="D229" s="19">
        <v>375.12999999999994</v>
      </c>
    </row>
    <row r="230" spans="1:4">
      <c r="A230" s="15" t="s">
        <v>202</v>
      </c>
      <c r="B230" s="18">
        <v>230</v>
      </c>
      <c r="C230" s="12">
        <v>1.0176991150442478E-2</v>
      </c>
      <c r="D230" s="19">
        <v>370.29999999999995</v>
      </c>
    </row>
    <row r="231" spans="1:4">
      <c r="A231" s="15" t="s">
        <v>135</v>
      </c>
      <c r="B231" s="18">
        <v>199</v>
      </c>
      <c r="C231" s="12">
        <v>7.7704021866458412E-3</v>
      </c>
      <c r="D231" s="19">
        <v>320.39</v>
      </c>
    </row>
    <row r="232" spans="1:4">
      <c r="A232" s="15" t="s">
        <v>132</v>
      </c>
      <c r="B232" s="18">
        <v>177</v>
      </c>
      <c r="C232" s="12">
        <v>2.0701754385964912E-2</v>
      </c>
      <c r="D232" s="19">
        <v>284.96999999999997</v>
      </c>
    </row>
    <row r="233" spans="1:4">
      <c r="A233" s="15" t="s">
        <v>12</v>
      </c>
      <c r="B233" s="18">
        <v>96</v>
      </c>
      <c r="C233" s="12">
        <v>6.8920956278268365E-3</v>
      </c>
      <c r="D233" s="19">
        <v>154.55999999999997</v>
      </c>
    </row>
    <row r="234" spans="1:4">
      <c r="A234" s="15" t="s">
        <v>175</v>
      </c>
      <c r="B234" s="18">
        <v>70</v>
      </c>
      <c r="C234" s="12">
        <v>1.3081666978134928E-2</v>
      </c>
      <c r="D234" s="19">
        <v>112.69999999999999</v>
      </c>
    </row>
    <row r="235" spans="1:4">
      <c r="A235" s="15" t="s">
        <v>60</v>
      </c>
      <c r="B235" s="18">
        <v>39</v>
      </c>
      <c r="C235" s="12">
        <v>3.0197444831591173E-3</v>
      </c>
      <c r="D235" s="19">
        <v>62.789999999999985</v>
      </c>
    </row>
    <row r="236" spans="1:4">
      <c r="A236" s="15" t="s">
        <v>229</v>
      </c>
      <c r="B236" s="18">
        <v>28</v>
      </c>
      <c r="C236" s="12">
        <v>2.8768108496866332E-3</v>
      </c>
      <c r="D236" s="19">
        <v>45.079999999999991</v>
      </c>
    </row>
    <row r="237" spans="1:4">
      <c r="A237" s="15" t="s">
        <v>210</v>
      </c>
      <c r="B237" s="18">
        <v>7</v>
      </c>
      <c r="C237" s="12">
        <v>1.6532829475673122E-3</v>
      </c>
      <c r="D237" s="19">
        <v>11.269999999999998</v>
      </c>
    </row>
    <row r="238" spans="1:4">
      <c r="A238" s="14" t="s">
        <v>6</v>
      </c>
      <c r="B238" s="18">
        <v>21299</v>
      </c>
      <c r="C238" s="16">
        <v>0.60576726726227259</v>
      </c>
      <c r="D238" s="19">
        <v>34291.39</v>
      </c>
    </row>
    <row r="239" spans="1:4">
      <c r="A239" s="15" t="s">
        <v>80</v>
      </c>
      <c r="B239" s="18">
        <v>7423</v>
      </c>
      <c r="C239" s="12">
        <v>1.210380936541014E-2</v>
      </c>
      <c r="D239" s="19">
        <v>11951.029999999997</v>
      </c>
    </row>
    <row r="240" spans="1:4">
      <c r="A240" s="15" t="s">
        <v>170</v>
      </c>
      <c r="B240" s="18">
        <v>1376</v>
      </c>
      <c r="C240" s="12">
        <v>1.9077196095829637E-2</v>
      </c>
      <c r="D240" s="19">
        <v>2215.3599999999997</v>
      </c>
    </row>
    <row r="241" spans="1:4">
      <c r="A241" s="15" t="s">
        <v>133</v>
      </c>
      <c r="B241" s="18">
        <v>995</v>
      </c>
      <c r="C241" s="12">
        <v>1.9704531051964513E-2</v>
      </c>
      <c r="D241" s="19">
        <v>1601.9499999999998</v>
      </c>
    </row>
    <row r="242" spans="1:4">
      <c r="A242" s="15" t="s">
        <v>279</v>
      </c>
      <c r="B242" s="18">
        <v>985</v>
      </c>
      <c r="C242" s="12">
        <v>2.4577074704326563E-2</v>
      </c>
      <c r="D242" s="19">
        <v>1585.85</v>
      </c>
    </row>
    <row r="243" spans="1:4">
      <c r="A243" s="15" t="s">
        <v>37</v>
      </c>
      <c r="B243" s="18">
        <v>941</v>
      </c>
      <c r="C243" s="12">
        <v>8.1657092278588656E-3</v>
      </c>
      <c r="D243" s="19">
        <v>1515.0099999999998</v>
      </c>
    </row>
    <row r="244" spans="1:4">
      <c r="A244" s="15" t="s">
        <v>253</v>
      </c>
      <c r="B244" s="18">
        <v>739</v>
      </c>
      <c r="C244" s="12">
        <v>1.2469417025225681E-2</v>
      </c>
      <c r="D244" s="19">
        <v>1189.7899999999997</v>
      </c>
    </row>
    <row r="245" spans="1:4">
      <c r="A245" s="15" t="s">
        <v>168</v>
      </c>
      <c r="B245" s="18">
        <v>739</v>
      </c>
      <c r="C245" s="12">
        <v>7.194314641744548E-2</v>
      </c>
      <c r="D245" s="19">
        <v>1189.7899999999997</v>
      </c>
    </row>
    <row r="246" spans="1:4">
      <c r="A246" s="15" t="s">
        <v>5</v>
      </c>
      <c r="B246" s="18">
        <v>653</v>
      </c>
      <c r="C246" s="12">
        <v>2.0018393623543837E-2</v>
      </c>
      <c r="D246" s="19">
        <v>1051.33</v>
      </c>
    </row>
    <row r="247" spans="1:4">
      <c r="A247" s="15" t="s">
        <v>212</v>
      </c>
      <c r="B247" s="18">
        <v>520</v>
      </c>
      <c r="C247" s="12">
        <v>8.9236683141131253E-3</v>
      </c>
      <c r="D247" s="19">
        <v>837.19999999999993</v>
      </c>
    </row>
    <row r="248" spans="1:4">
      <c r="A248" s="15" t="s">
        <v>141</v>
      </c>
      <c r="B248" s="18">
        <v>515</v>
      </c>
      <c r="C248" s="12">
        <v>1.1770890473578351E-2</v>
      </c>
      <c r="D248" s="19">
        <v>829.15</v>
      </c>
    </row>
    <row r="249" spans="1:4">
      <c r="A249" s="15" t="s">
        <v>195</v>
      </c>
      <c r="B249" s="18">
        <v>447</v>
      </c>
      <c r="C249" s="12">
        <v>1.0859003012340881E-2</v>
      </c>
      <c r="D249" s="19">
        <v>719.66999999999985</v>
      </c>
    </row>
    <row r="250" spans="1:4">
      <c r="A250" s="15" t="s">
        <v>160</v>
      </c>
      <c r="B250" s="18">
        <v>442</v>
      </c>
      <c r="C250" s="12">
        <v>1.8099176937881333E-2</v>
      </c>
      <c r="D250" s="19">
        <v>711.61999999999989</v>
      </c>
    </row>
    <row r="251" spans="1:4">
      <c r="A251" s="15" t="s">
        <v>258</v>
      </c>
      <c r="B251" s="18">
        <v>407</v>
      </c>
      <c r="C251" s="12">
        <v>7.1725645002114757E-3</v>
      </c>
      <c r="D251" s="19">
        <v>655.26999999999987</v>
      </c>
    </row>
    <row r="252" spans="1:4">
      <c r="A252" s="15" t="s">
        <v>232</v>
      </c>
      <c r="B252" s="18">
        <v>350</v>
      </c>
      <c r="C252" s="12">
        <v>3.2969103240391859E-2</v>
      </c>
      <c r="D252" s="19">
        <v>563.49999999999989</v>
      </c>
    </row>
    <row r="253" spans="1:4">
      <c r="A253" s="15" t="s">
        <v>63</v>
      </c>
      <c r="B253" s="18">
        <v>346</v>
      </c>
      <c r="C253" s="12">
        <v>1.0550710495822407E-2</v>
      </c>
      <c r="D253" s="19">
        <v>557.05999999999995</v>
      </c>
    </row>
    <row r="254" spans="1:4">
      <c r="A254" s="15" t="s">
        <v>7</v>
      </c>
      <c r="B254" s="18">
        <v>325</v>
      </c>
      <c r="C254" s="12">
        <v>7.5826508947528055E-3</v>
      </c>
      <c r="D254" s="19">
        <v>523.24999999999989</v>
      </c>
    </row>
    <row r="255" spans="1:4">
      <c r="A255" s="15" t="s">
        <v>145</v>
      </c>
      <c r="B255" s="18">
        <v>312</v>
      </c>
      <c r="C255" s="12">
        <v>2.1669676343936659E-2</v>
      </c>
      <c r="D255" s="19">
        <v>502.31999999999988</v>
      </c>
    </row>
    <row r="256" spans="1:4">
      <c r="A256" s="15" t="s">
        <v>218</v>
      </c>
      <c r="B256" s="18">
        <v>299</v>
      </c>
      <c r="C256" s="12">
        <v>3.3089862771137672E-2</v>
      </c>
      <c r="D256" s="19">
        <v>481.38999999999993</v>
      </c>
    </row>
    <row r="257" spans="1:4">
      <c r="A257" s="15" t="s">
        <v>144</v>
      </c>
      <c r="B257" s="18">
        <v>280</v>
      </c>
      <c r="C257" s="12">
        <v>6.9377338387967991E-3</v>
      </c>
      <c r="D257" s="19">
        <v>450.79999999999995</v>
      </c>
    </row>
    <row r="258" spans="1:4">
      <c r="A258" s="15" t="s">
        <v>163</v>
      </c>
      <c r="B258" s="18">
        <v>254</v>
      </c>
      <c r="C258" s="12">
        <v>2.8103562735118388E-2</v>
      </c>
      <c r="D258" s="19">
        <v>408.93999999999994</v>
      </c>
    </row>
    <row r="259" spans="1:4">
      <c r="A259" s="15" t="s">
        <v>259</v>
      </c>
      <c r="B259" s="18">
        <v>236</v>
      </c>
      <c r="C259" s="12">
        <v>9.4574016189789209E-3</v>
      </c>
      <c r="D259" s="19">
        <v>379.95999999999992</v>
      </c>
    </row>
    <row r="260" spans="1:4">
      <c r="A260" s="15" t="s">
        <v>105</v>
      </c>
      <c r="B260" s="18">
        <v>215</v>
      </c>
      <c r="C260" s="12">
        <v>5.3735222813726226E-3</v>
      </c>
      <c r="D260" s="19">
        <v>346.14999999999992</v>
      </c>
    </row>
    <row r="261" spans="1:4">
      <c r="A261" s="15" t="s">
        <v>220</v>
      </c>
      <c r="B261" s="18">
        <v>206</v>
      </c>
      <c r="C261" s="12">
        <v>7.3957061822359444E-3</v>
      </c>
      <c r="D261" s="19">
        <v>331.65999999999997</v>
      </c>
    </row>
    <row r="262" spans="1:4">
      <c r="A262" s="15" t="s">
        <v>161</v>
      </c>
      <c r="B262" s="18">
        <v>183</v>
      </c>
      <c r="C262" s="12">
        <v>5.2086298172710193E-3</v>
      </c>
      <c r="D262" s="19">
        <v>294.62999999999994</v>
      </c>
    </row>
    <row r="263" spans="1:4">
      <c r="A263" s="15" t="s">
        <v>224</v>
      </c>
      <c r="B263" s="18">
        <v>157</v>
      </c>
      <c r="C263" s="12">
        <v>1.1580733200560595E-2</v>
      </c>
      <c r="D263" s="19">
        <v>252.76999999999995</v>
      </c>
    </row>
    <row r="264" spans="1:4">
      <c r="A264" s="15" t="s">
        <v>208</v>
      </c>
      <c r="B264" s="18">
        <v>146</v>
      </c>
      <c r="C264" s="12">
        <v>7.7854209993067774E-3</v>
      </c>
      <c r="D264" s="19">
        <v>235.05999999999995</v>
      </c>
    </row>
    <row r="265" spans="1:4">
      <c r="A265" s="15" t="s">
        <v>288</v>
      </c>
      <c r="B265" s="18">
        <v>146</v>
      </c>
      <c r="C265" s="12">
        <v>1.2501070297114478E-2</v>
      </c>
      <c r="D265" s="19">
        <v>235.05999999999995</v>
      </c>
    </row>
    <row r="266" spans="1:4">
      <c r="A266" s="15" t="s">
        <v>189</v>
      </c>
      <c r="B266" s="18">
        <v>139</v>
      </c>
      <c r="C266" s="12">
        <v>9.0477120354097509E-3</v>
      </c>
      <c r="D266" s="19">
        <v>223.79</v>
      </c>
    </row>
    <row r="267" spans="1:4">
      <c r="A267" s="15" t="s">
        <v>93</v>
      </c>
      <c r="B267" s="18">
        <v>138</v>
      </c>
      <c r="C267" s="12">
        <v>1.4512567041749922E-2</v>
      </c>
      <c r="D267" s="19">
        <v>222.17999999999998</v>
      </c>
    </row>
    <row r="268" spans="1:4">
      <c r="A268" s="15" t="s">
        <v>246</v>
      </c>
      <c r="B268" s="18">
        <v>137</v>
      </c>
      <c r="C268" s="12">
        <v>8.5608948322189581E-3</v>
      </c>
      <c r="D268" s="19">
        <v>220.56999999999996</v>
      </c>
    </row>
    <row r="269" spans="1:4">
      <c r="A269" s="15" t="s">
        <v>300</v>
      </c>
      <c r="B269" s="18">
        <v>128</v>
      </c>
      <c r="C269" s="12">
        <v>9.95102231205784E-3</v>
      </c>
      <c r="D269" s="19">
        <v>206.07999999999998</v>
      </c>
    </row>
    <row r="270" spans="1:4">
      <c r="A270" s="15" t="s">
        <v>242</v>
      </c>
      <c r="B270" s="18">
        <v>119</v>
      </c>
      <c r="C270" s="12">
        <v>9.3435929648241212E-3</v>
      </c>
      <c r="D270" s="19">
        <v>191.58999999999997</v>
      </c>
    </row>
    <row r="271" spans="1:4">
      <c r="A271" s="15" t="s">
        <v>69</v>
      </c>
      <c r="B271" s="18">
        <v>118</v>
      </c>
      <c r="C271" s="12">
        <v>1.8765903307888042E-2</v>
      </c>
      <c r="D271" s="19">
        <v>189.97999999999996</v>
      </c>
    </row>
    <row r="272" spans="1:4">
      <c r="A272" s="15" t="s">
        <v>81</v>
      </c>
      <c r="B272" s="18">
        <v>106</v>
      </c>
      <c r="C272" s="12">
        <v>8.0163351735612186E-3</v>
      </c>
      <c r="D272" s="19">
        <v>170.65999999999997</v>
      </c>
    </row>
    <row r="273" spans="1:4">
      <c r="A273" s="15" t="s">
        <v>269</v>
      </c>
      <c r="B273" s="18">
        <v>101</v>
      </c>
      <c r="C273" s="12">
        <v>6.3081631378427332E-3</v>
      </c>
      <c r="D273" s="19">
        <v>162.60999999999999</v>
      </c>
    </row>
    <row r="274" spans="1:4">
      <c r="A274" s="15" t="s">
        <v>94</v>
      </c>
      <c r="B274" s="18">
        <v>99</v>
      </c>
      <c r="C274" s="12">
        <v>1.0620038618322248E-2</v>
      </c>
      <c r="D274" s="19">
        <v>159.38999999999999</v>
      </c>
    </row>
    <row r="275" spans="1:4">
      <c r="A275" s="15" t="s">
        <v>241</v>
      </c>
      <c r="B275" s="18">
        <v>98</v>
      </c>
      <c r="C275" s="12">
        <v>8.65265760197775E-3</v>
      </c>
      <c r="D275" s="19">
        <v>157.77999999999997</v>
      </c>
    </row>
    <row r="276" spans="1:4">
      <c r="A276" s="15" t="s">
        <v>240</v>
      </c>
      <c r="B276" s="18">
        <v>77</v>
      </c>
      <c r="C276" s="12">
        <v>6.0739922694643842E-3</v>
      </c>
      <c r="D276" s="19">
        <v>123.96999999999998</v>
      </c>
    </row>
    <row r="277" spans="1:4">
      <c r="A277" s="15" t="s">
        <v>250</v>
      </c>
      <c r="B277" s="18">
        <v>54</v>
      </c>
      <c r="C277" s="12">
        <v>4.5481344226396027E-3</v>
      </c>
      <c r="D277" s="19">
        <v>86.939999999999984</v>
      </c>
    </row>
    <row r="278" spans="1:4">
      <c r="A278" s="15" t="s">
        <v>59</v>
      </c>
      <c r="B278" s="18">
        <v>53</v>
      </c>
      <c r="C278" s="12">
        <v>9.5340888649037593E-3</v>
      </c>
      <c r="D278" s="19">
        <v>85.329999999999984</v>
      </c>
    </row>
    <row r="279" spans="1:4">
      <c r="A279" s="15" t="s">
        <v>156</v>
      </c>
      <c r="B279" s="18">
        <v>50</v>
      </c>
      <c r="C279" s="12">
        <v>3.6242389098289358E-3</v>
      </c>
      <c r="D279" s="19">
        <v>80.499999999999986</v>
      </c>
    </row>
    <row r="280" spans="1:4">
      <c r="A280" s="15" t="s">
        <v>114</v>
      </c>
      <c r="B280" s="18">
        <v>40</v>
      </c>
      <c r="C280" s="12">
        <v>5.6761742585497372E-3</v>
      </c>
      <c r="D280" s="19">
        <v>64.399999999999991</v>
      </c>
    </row>
    <row r="281" spans="1:4">
      <c r="A281" s="15" t="s">
        <v>23</v>
      </c>
      <c r="B281" s="18">
        <v>38</v>
      </c>
      <c r="C281" s="12">
        <v>4.2434394193188165E-3</v>
      </c>
      <c r="D281" s="19">
        <v>61.179999999999993</v>
      </c>
    </row>
    <row r="282" spans="1:4">
      <c r="A282" s="15" t="s">
        <v>31</v>
      </c>
      <c r="B282" s="18">
        <v>37</v>
      </c>
      <c r="C282" s="12">
        <v>3.7816843826655763E-3</v>
      </c>
      <c r="D282" s="19">
        <v>59.569999999999993</v>
      </c>
    </row>
    <row r="283" spans="1:4">
      <c r="A283" s="15" t="s">
        <v>77</v>
      </c>
      <c r="B283" s="18">
        <v>36</v>
      </c>
      <c r="C283" s="12">
        <v>7.2741968074358457E-3</v>
      </c>
      <c r="D283" s="19">
        <v>57.959999999999994</v>
      </c>
    </row>
    <row r="284" spans="1:4">
      <c r="A284" s="15" t="s">
        <v>76</v>
      </c>
      <c r="B284" s="18">
        <v>31</v>
      </c>
      <c r="C284" s="12">
        <v>5.5337379507318816E-3</v>
      </c>
      <c r="D284" s="19">
        <v>49.91</v>
      </c>
    </row>
    <row r="285" spans="1:4">
      <c r="A285" s="15" t="s">
        <v>257</v>
      </c>
      <c r="B285" s="18">
        <v>29</v>
      </c>
      <c r="C285" s="12">
        <v>3.1892664687121963E-3</v>
      </c>
      <c r="D285" s="19">
        <v>46.689999999999991</v>
      </c>
    </row>
    <row r="286" spans="1:4">
      <c r="A286" s="15" t="s">
        <v>278</v>
      </c>
      <c r="B286" s="18">
        <v>29</v>
      </c>
      <c r="C286" s="12">
        <v>2.3252084669660037E-3</v>
      </c>
      <c r="D286" s="19">
        <v>46.689999999999991</v>
      </c>
    </row>
    <row r="287" spans="1:4">
      <c r="A287" s="15" t="s">
        <v>46</v>
      </c>
      <c r="B287" s="18">
        <v>5</v>
      </c>
      <c r="C287" s="12">
        <v>1.0938525486764385E-3</v>
      </c>
      <c r="D287" s="19">
        <v>8.0499999999999989</v>
      </c>
    </row>
    <row r="288" spans="1:4">
      <c r="A288" s="14" t="s">
        <v>20</v>
      </c>
      <c r="B288" s="18">
        <v>4759</v>
      </c>
      <c r="C288" s="16">
        <v>0.18629218660123392</v>
      </c>
      <c r="D288" s="19">
        <v>7661.99</v>
      </c>
    </row>
    <row r="289" spans="1:4">
      <c r="A289" s="15" t="s">
        <v>20</v>
      </c>
      <c r="B289" s="18">
        <v>2342</v>
      </c>
      <c r="C289" s="12">
        <v>1.4574918941793674E-2</v>
      </c>
      <c r="D289" s="19">
        <v>3770.6199999999994</v>
      </c>
    </row>
    <row r="290" spans="1:4">
      <c r="A290" s="15" t="s">
        <v>117</v>
      </c>
      <c r="B290" s="18">
        <v>594</v>
      </c>
      <c r="C290" s="12">
        <v>1.9715878916622413E-2</v>
      </c>
      <c r="D290" s="19">
        <v>956.3399999999998</v>
      </c>
    </row>
    <row r="291" spans="1:4">
      <c r="A291" s="15" t="s">
        <v>130</v>
      </c>
      <c r="B291" s="18">
        <v>378</v>
      </c>
      <c r="C291" s="12">
        <v>1.6677696889477168E-2</v>
      </c>
      <c r="D291" s="19">
        <v>608.57999999999993</v>
      </c>
    </row>
    <row r="292" spans="1:4">
      <c r="A292" s="15" t="s">
        <v>146</v>
      </c>
      <c r="B292" s="18">
        <v>340</v>
      </c>
      <c r="C292" s="12">
        <v>1.4773616059789694E-2</v>
      </c>
      <c r="D292" s="19">
        <v>547.39999999999986</v>
      </c>
    </row>
    <row r="293" spans="1:4">
      <c r="A293" s="15" t="s">
        <v>84</v>
      </c>
      <c r="B293" s="18">
        <v>313</v>
      </c>
      <c r="C293" s="12">
        <v>1.9462753388881981E-2</v>
      </c>
      <c r="D293" s="19">
        <v>503.92999999999995</v>
      </c>
    </row>
    <row r="294" spans="1:4">
      <c r="A294" s="15" t="s">
        <v>48</v>
      </c>
      <c r="B294" s="18">
        <v>300</v>
      </c>
      <c r="C294" s="12">
        <v>3.2478077297823968E-2</v>
      </c>
      <c r="D294" s="19">
        <v>482.99999999999994</v>
      </c>
    </row>
    <row r="295" spans="1:4">
      <c r="A295" s="15" t="s">
        <v>139</v>
      </c>
      <c r="B295" s="18">
        <v>117</v>
      </c>
      <c r="C295" s="12">
        <v>1.3592007434944238E-2</v>
      </c>
      <c r="D295" s="19">
        <v>188.36999999999998</v>
      </c>
    </row>
    <row r="296" spans="1:4">
      <c r="A296" s="15" t="s">
        <v>101</v>
      </c>
      <c r="B296" s="18">
        <v>114</v>
      </c>
      <c r="C296" s="12">
        <v>1.8184718455894082E-2</v>
      </c>
      <c r="D296" s="19">
        <v>183.54</v>
      </c>
    </row>
    <row r="297" spans="1:4">
      <c r="A297" s="15" t="s">
        <v>19</v>
      </c>
      <c r="B297" s="18">
        <v>98</v>
      </c>
      <c r="C297" s="12">
        <v>8.6100861008610082E-3</v>
      </c>
      <c r="D297" s="19">
        <v>157.77999999999997</v>
      </c>
    </row>
    <row r="298" spans="1:4">
      <c r="A298" s="15" t="s">
        <v>138</v>
      </c>
      <c r="B298" s="18">
        <v>97</v>
      </c>
      <c r="C298" s="12">
        <v>1.7972947934037427E-2</v>
      </c>
      <c r="D298" s="19">
        <v>156.16999999999999</v>
      </c>
    </row>
    <row r="299" spans="1:4">
      <c r="A299" s="15" t="s">
        <v>174</v>
      </c>
      <c r="B299" s="18">
        <v>37</v>
      </c>
      <c r="C299" s="12">
        <v>3.4895784212015469E-3</v>
      </c>
      <c r="D299" s="19">
        <v>59.569999999999993</v>
      </c>
    </row>
    <row r="300" spans="1:4">
      <c r="A300" s="15" t="s">
        <v>150</v>
      </c>
      <c r="B300" s="18">
        <v>29</v>
      </c>
      <c r="C300" s="12">
        <v>6.7599067599067603E-3</v>
      </c>
      <c r="D300" s="19">
        <v>46.689999999999991</v>
      </c>
    </row>
    <row r="301" spans="1:4">
      <c r="A301" s="14" t="s">
        <v>41</v>
      </c>
      <c r="B301" s="18">
        <v>4988</v>
      </c>
      <c r="C301" s="16">
        <v>0.11678984127911844</v>
      </c>
      <c r="D301" s="19">
        <v>8030.6799999999994</v>
      </c>
    </row>
    <row r="302" spans="1:4">
      <c r="A302" s="15" t="s">
        <v>147</v>
      </c>
      <c r="B302" s="18">
        <v>1992</v>
      </c>
      <c r="C302" s="12">
        <v>1.1806963263273943E-2</v>
      </c>
      <c r="D302" s="19">
        <v>3207.1199999999994</v>
      </c>
    </row>
    <row r="303" spans="1:4">
      <c r="A303" s="15" t="s">
        <v>178</v>
      </c>
      <c r="B303" s="18">
        <v>1359</v>
      </c>
      <c r="C303" s="12">
        <v>9.3786230883895552E-3</v>
      </c>
      <c r="D303" s="19">
        <v>2187.9899999999998</v>
      </c>
    </row>
    <row r="304" spans="1:4">
      <c r="A304" s="15" t="s">
        <v>164</v>
      </c>
      <c r="B304" s="18">
        <v>517</v>
      </c>
      <c r="C304" s="12">
        <v>1.7937064150157861E-2</v>
      </c>
      <c r="D304" s="19">
        <v>832.36999999999989</v>
      </c>
    </row>
    <row r="305" spans="1:4">
      <c r="A305" s="15" t="s">
        <v>166</v>
      </c>
      <c r="B305" s="18">
        <v>300</v>
      </c>
      <c r="C305" s="12">
        <v>6.9555540098768867E-3</v>
      </c>
      <c r="D305" s="19">
        <v>482.99999999999994</v>
      </c>
    </row>
    <row r="306" spans="1:4">
      <c r="A306" s="15" t="s">
        <v>66</v>
      </c>
      <c r="B306" s="18">
        <v>266</v>
      </c>
      <c r="C306" s="12">
        <v>1.2370942237931355E-2</v>
      </c>
      <c r="D306" s="19">
        <v>428.25999999999993</v>
      </c>
    </row>
    <row r="307" spans="1:4">
      <c r="A307" s="15" t="s">
        <v>237</v>
      </c>
      <c r="B307" s="18">
        <v>216</v>
      </c>
      <c r="C307" s="12">
        <v>1.4653008615426361E-2</v>
      </c>
      <c r="D307" s="19">
        <v>347.75999999999993</v>
      </c>
    </row>
    <row r="308" spans="1:4">
      <c r="A308" s="15" t="s">
        <v>122</v>
      </c>
      <c r="B308" s="18">
        <v>101</v>
      </c>
      <c r="C308" s="12">
        <v>1.0177347843611448E-2</v>
      </c>
      <c r="D308" s="19">
        <v>162.60999999999999</v>
      </c>
    </row>
    <row r="309" spans="1:4">
      <c r="A309" s="15" t="s">
        <v>294</v>
      </c>
      <c r="B309" s="18">
        <v>87</v>
      </c>
      <c r="C309" s="12">
        <v>7.5718015665796343E-3</v>
      </c>
      <c r="D309" s="19">
        <v>140.07</v>
      </c>
    </row>
    <row r="310" spans="1:4">
      <c r="A310" s="15" t="s">
        <v>266</v>
      </c>
      <c r="B310" s="18">
        <v>47</v>
      </c>
      <c r="C310" s="12">
        <v>6.245017273452033E-3</v>
      </c>
      <c r="D310" s="19">
        <v>75.669999999999987</v>
      </c>
    </row>
    <row r="311" spans="1:4">
      <c r="A311" s="15" t="s">
        <v>301</v>
      </c>
      <c r="B311" s="18">
        <v>41</v>
      </c>
      <c r="C311" s="12">
        <v>7.8529017429611186E-3</v>
      </c>
      <c r="D311" s="19">
        <v>66.009999999999991</v>
      </c>
    </row>
    <row r="312" spans="1:4">
      <c r="A312" s="15" t="s">
        <v>40</v>
      </c>
      <c r="B312" s="18">
        <v>37</v>
      </c>
      <c r="C312" s="12">
        <v>6.7877453678224179E-3</v>
      </c>
      <c r="D312" s="19">
        <v>59.569999999999993</v>
      </c>
    </row>
    <row r="313" spans="1:4">
      <c r="A313" s="15" t="s">
        <v>264</v>
      </c>
      <c r="B313" s="18">
        <v>13</v>
      </c>
      <c r="C313" s="12">
        <v>1.7370390165686799E-3</v>
      </c>
      <c r="D313" s="19">
        <v>20.929999999999996</v>
      </c>
    </row>
    <row r="314" spans="1:4">
      <c r="A314" s="15" t="s">
        <v>286</v>
      </c>
      <c r="B314" s="18">
        <v>12</v>
      </c>
      <c r="C314" s="12">
        <v>3.3158331030671458E-3</v>
      </c>
      <c r="D314" s="19">
        <v>19.319999999999997</v>
      </c>
    </row>
    <row r="315" spans="1:4">
      <c r="A315" s="14" t="s">
        <v>313</v>
      </c>
      <c r="B315" s="18">
        <v>144686</v>
      </c>
      <c r="C315" s="17">
        <v>3.7379386235656709</v>
      </c>
      <c r="D315" s="21">
        <v>232944.45999999996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3658-927E-4D12-9E64-60FDE06A6394}">
  <dimension ref="A1:L581"/>
  <sheetViews>
    <sheetView workbookViewId="0">
      <selection activeCell="M15" sqref="I1:M15"/>
    </sheetView>
  </sheetViews>
  <sheetFormatPr defaultRowHeight="15" customHeight="1"/>
  <cols>
    <col min="1" max="1" width="30.73046875" bestFit="1" customWidth="1"/>
    <col min="2" max="2" width="13.73046875" bestFit="1" customWidth="1"/>
    <col min="3" max="3" width="11.1328125" customWidth="1"/>
    <col min="4" max="4" width="12.3984375" style="2" customWidth="1"/>
    <col min="5" max="5" width="13" style="12" customWidth="1"/>
    <col min="6" max="6" width="19.265625" style="19" bestFit="1" customWidth="1"/>
  </cols>
  <sheetData>
    <row r="1" spans="1:12" s="1" customFormat="1" ht="28.5">
      <c r="A1" s="6" t="s">
        <v>0</v>
      </c>
      <c r="B1" s="7" t="s">
        <v>1</v>
      </c>
      <c r="C1" s="8" t="s">
        <v>2</v>
      </c>
      <c r="D1" s="9" t="s">
        <v>3</v>
      </c>
      <c r="E1" s="10" t="s">
        <v>4</v>
      </c>
      <c r="F1" s="20" t="s">
        <v>310</v>
      </c>
    </row>
    <row r="2" spans="1:12" ht="15.75">
      <c r="A2" s="3" t="s">
        <v>5</v>
      </c>
      <c r="B2" t="s">
        <v>6</v>
      </c>
      <c r="C2" s="3">
        <v>32620</v>
      </c>
      <c r="D2">
        <v>653</v>
      </c>
      <c r="E2" s="11">
        <f t="shared" ref="E2:E65" si="0">D2/C2</f>
        <v>2.0018393623543837E-2</v>
      </c>
      <c r="F2" s="19">
        <f t="shared" ref="F2:F65" si="1">(D2*2.3)*0.7</f>
        <v>1051.33</v>
      </c>
      <c r="H2" s="4"/>
      <c r="I2" s="6"/>
      <c r="J2" s="7"/>
      <c r="K2" s="9"/>
      <c r="L2" s="10"/>
    </row>
    <row r="3" spans="1:12" ht="15.75">
      <c r="A3" s="3" t="s">
        <v>7</v>
      </c>
      <c r="B3" t="s">
        <v>6</v>
      </c>
      <c r="C3" s="3">
        <v>42861</v>
      </c>
      <c r="D3">
        <v>325</v>
      </c>
      <c r="E3" s="11">
        <f t="shared" si="0"/>
        <v>7.5826508947528055E-3</v>
      </c>
      <c r="F3" s="19">
        <f t="shared" si="1"/>
        <v>523.24999999999989</v>
      </c>
      <c r="H3" s="4"/>
      <c r="L3" s="11"/>
    </row>
    <row r="4" spans="1:12" ht="15.75">
      <c r="A4" s="3" t="s">
        <v>8</v>
      </c>
      <c r="B4" t="s">
        <v>9</v>
      </c>
      <c r="C4" s="3">
        <v>19687</v>
      </c>
      <c r="D4">
        <v>47</v>
      </c>
      <c r="E4" s="11">
        <f t="shared" si="0"/>
        <v>2.387362218723015E-3</v>
      </c>
      <c r="F4" s="19">
        <f t="shared" si="1"/>
        <v>75.669999999999987</v>
      </c>
      <c r="H4" s="4"/>
      <c r="L4" s="11"/>
    </row>
    <row r="5" spans="1:12" ht="15.75">
      <c r="A5" s="3" t="s">
        <v>10</v>
      </c>
      <c r="B5" t="s">
        <v>11</v>
      </c>
      <c r="C5" s="3">
        <v>6851</v>
      </c>
      <c r="D5">
        <v>19</v>
      </c>
      <c r="E5" s="11">
        <f t="shared" si="0"/>
        <v>2.7733177638300977E-3</v>
      </c>
      <c r="F5" s="19">
        <f t="shared" si="1"/>
        <v>30.589999999999996</v>
      </c>
      <c r="H5" s="4"/>
      <c r="L5" s="11"/>
    </row>
    <row r="6" spans="1:12" ht="15.75">
      <c r="A6" s="3" t="s">
        <v>12</v>
      </c>
      <c r="B6" t="s">
        <v>13</v>
      </c>
      <c r="C6" s="3">
        <v>13929</v>
      </c>
      <c r="D6">
        <v>96</v>
      </c>
      <c r="E6" s="11">
        <f t="shared" si="0"/>
        <v>6.8920956278268365E-3</v>
      </c>
      <c r="F6" s="19">
        <f t="shared" si="1"/>
        <v>154.55999999999997</v>
      </c>
      <c r="H6" s="4"/>
      <c r="L6" s="11"/>
    </row>
    <row r="7" spans="1:12" ht="15.75">
      <c r="A7" s="3" t="s">
        <v>14</v>
      </c>
      <c r="B7" t="s">
        <v>15</v>
      </c>
      <c r="C7" s="3">
        <v>2570</v>
      </c>
      <c r="D7">
        <v>64</v>
      </c>
      <c r="E7" s="11">
        <f t="shared" si="0"/>
        <v>2.4902723735408562E-2</v>
      </c>
      <c r="F7" s="19">
        <f t="shared" si="1"/>
        <v>103.03999999999999</v>
      </c>
      <c r="H7" s="4"/>
      <c r="L7" s="11"/>
    </row>
    <row r="8" spans="1:12" ht="15.75">
      <c r="A8" s="3" t="s">
        <v>16</v>
      </c>
      <c r="B8" t="s">
        <v>15</v>
      </c>
      <c r="C8" s="3">
        <v>6026</v>
      </c>
      <c r="D8">
        <v>33</v>
      </c>
      <c r="E8" s="11">
        <f t="shared" si="0"/>
        <v>5.4762694988383671E-3</v>
      </c>
      <c r="F8" s="19">
        <f t="shared" si="1"/>
        <v>53.129999999999988</v>
      </c>
      <c r="H8" s="4"/>
      <c r="L8" s="11"/>
    </row>
    <row r="9" spans="1:12" ht="15.75">
      <c r="A9" s="3" t="s">
        <v>17</v>
      </c>
      <c r="B9" t="s">
        <v>18</v>
      </c>
      <c r="C9" s="3">
        <v>25408</v>
      </c>
      <c r="D9">
        <v>145</v>
      </c>
      <c r="E9" s="11">
        <f t="shared" si="0"/>
        <v>5.7068639798488665E-3</v>
      </c>
      <c r="F9" s="19">
        <f t="shared" si="1"/>
        <v>233.45</v>
      </c>
      <c r="H9" s="4"/>
      <c r="L9" s="11"/>
    </row>
    <row r="10" spans="1:12" ht="15.75">
      <c r="A10" s="3" t="s">
        <v>19</v>
      </c>
      <c r="B10" t="s">
        <v>20</v>
      </c>
      <c r="C10" s="3">
        <v>11382</v>
      </c>
      <c r="D10">
        <v>98</v>
      </c>
      <c r="E10" s="11">
        <f t="shared" si="0"/>
        <v>8.6100861008610082E-3</v>
      </c>
      <c r="F10" s="19">
        <f t="shared" si="1"/>
        <v>157.77999999999997</v>
      </c>
      <c r="H10" s="4"/>
      <c r="L10" s="11"/>
    </row>
    <row r="11" spans="1:12" ht="15.75">
      <c r="A11" s="3" t="s">
        <v>21</v>
      </c>
      <c r="B11" t="s">
        <v>22</v>
      </c>
      <c r="C11" s="3">
        <v>22366</v>
      </c>
      <c r="D11">
        <v>288</v>
      </c>
      <c r="E11" s="11">
        <f t="shared" si="0"/>
        <v>1.2876687829741572E-2</v>
      </c>
      <c r="F11" s="19">
        <f t="shared" si="1"/>
        <v>463.67999999999995</v>
      </c>
      <c r="H11" s="4"/>
      <c r="L11" s="11"/>
    </row>
    <row r="12" spans="1:12" ht="15.75">
      <c r="A12" s="3" t="s">
        <v>23</v>
      </c>
      <c r="B12" t="s">
        <v>6</v>
      </c>
      <c r="C12" s="3">
        <v>8955</v>
      </c>
      <c r="D12">
        <v>38</v>
      </c>
      <c r="E12" s="11">
        <f t="shared" si="0"/>
        <v>4.2434394193188165E-3</v>
      </c>
      <c r="F12" s="19">
        <f t="shared" si="1"/>
        <v>61.179999999999993</v>
      </c>
      <c r="H12" s="4"/>
      <c r="L12" s="11"/>
    </row>
    <row r="13" spans="1:12" ht="15.75">
      <c r="A13" s="3" t="s">
        <v>24</v>
      </c>
      <c r="B13" t="s">
        <v>25</v>
      </c>
      <c r="C13" s="3">
        <v>7085</v>
      </c>
      <c r="D13">
        <v>25</v>
      </c>
      <c r="E13" s="11">
        <f t="shared" si="0"/>
        <v>3.5285815102328866E-3</v>
      </c>
      <c r="F13" s="19">
        <f t="shared" si="1"/>
        <v>40.249999999999993</v>
      </c>
      <c r="H13" s="4"/>
    </row>
    <row r="14" spans="1:12" ht="15.75">
      <c r="A14" s="3" t="s">
        <v>26</v>
      </c>
      <c r="B14" t="s">
        <v>27</v>
      </c>
      <c r="C14" s="3">
        <v>2327</v>
      </c>
      <c r="D14">
        <v>62</v>
      </c>
      <c r="E14" s="11">
        <f t="shared" si="0"/>
        <v>2.6643747314138374E-2</v>
      </c>
      <c r="F14" s="19">
        <f t="shared" si="1"/>
        <v>99.82</v>
      </c>
      <c r="H14" s="4"/>
    </row>
    <row r="15" spans="1:12" ht="15.75">
      <c r="A15" s="3" t="s">
        <v>28</v>
      </c>
      <c r="B15" t="s">
        <v>29</v>
      </c>
      <c r="C15" s="3">
        <v>16052</v>
      </c>
      <c r="D15">
        <v>130</v>
      </c>
      <c r="E15" s="11">
        <f t="shared" si="0"/>
        <v>8.0986792923000255E-3</v>
      </c>
      <c r="F15" s="19">
        <f t="shared" si="1"/>
        <v>209.29999999999998</v>
      </c>
      <c r="H15" s="4"/>
    </row>
    <row r="16" spans="1:12" ht="15.75">
      <c r="A16" s="3" t="s">
        <v>30</v>
      </c>
      <c r="B16" t="s">
        <v>15</v>
      </c>
      <c r="C16" s="3">
        <v>28624</v>
      </c>
      <c r="D16">
        <v>825</v>
      </c>
      <c r="E16" s="11">
        <f t="shared" si="0"/>
        <v>2.8821967579653437E-2</v>
      </c>
      <c r="F16" s="19">
        <f t="shared" si="1"/>
        <v>1328.2499999999998</v>
      </c>
      <c r="H16" s="4"/>
    </row>
    <row r="17" spans="1:8" ht="15.75">
      <c r="A17" s="3" t="s">
        <v>31</v>
      </c>
      <c r="B17" t="s">
        <v>6</v>
      </c>
      <c r="C17" s="3">
        <v>9784</v>
      </c>
      <c r="D17">
        <v>37</v>
      </c>
      <c r="E17" s="11">
        <f t="shared" si="0"/>
        <v>3.7816843826655763E-3</v>
      </c>
      <c r="F17" s="19">
        <f t="shared" si="1"/>
        <v>59.569999999999993</v>
      </c>
      <c r="H17" s="4"/>
    </row>
    <row r="18" spans="1:8" ht="15.75">
      <c r="A18" s="3" t="s">
        <v>32</v>
      </c>
      <c r="B18" t="s">
        <v>33</v>
      </c>
      <c r="C18" s="3">
        <v>26018</v>
      </c>
      <c r="D18">
        <v>275</v>
      </c>
      <c r="E18" s="11">
        <f t="shared" si="0"/>
        <v>1.0569605657621647E-2</v>
      </c>
      <c r="F18" s="19">
        <f t="shared" si="1"/>
        <v>442.75</v>
      </c>
      <c r="H18" s="4"/>
    </row>
    <row r="19" spans="1:8" ht="15.75">
      <c r="A19" s="3" t="s">
        <v>34</v>
      </c>
      <c r="B19" t="s">
        <v>35</v>
      </c>
      <c r="C19" s="3">
        <v>10626</v>
      </c>
      <c r="D19">
        <v>156</v>
      </c>
      <c r="E19" s="11">
        <f t="shared" si="0"/>
        <v>1.4680971202710334E-2</v>
      </c>
      <c r="F19" s="19">
        <f t="shared" si="1"/>
        <v>251.15999999999994</v>
      </c>
      <c r="H19" s="4"/>
    </row>
    <row r="20" spans="1:8" ht="15.75">
      <c r="A20" s="3" t="s">
        <v>36</v>
      </c>
      <c r="B20" t="s">
        <v>22</v>
      </c>
      <c r="C20" s="3">
        <v>51354</v>
      </c>
      <c r="D20">
        <v>217</v>
      </c>
      <c r="E20" s="11">
        <f t="shared" si="0"/>
        <v>4.2255715231530166E-3</v>
      </c>
      <c r="F20" s="19">
        <f t="shared" si="1"/>
        <v>349.36999999999995</v>
      </c>
      <c r="H20" s="4"/>
    </row>
    <row r="21" spans="1:8" ht="15.75">
      <c r="A21" s="3" t="s">
        <v>37</v>
      </c>
      <c r="B21" t="s">
        <v>6</v>
      </c>
      <c r="C21" s="3">
        <v>115238</v>
      </c>
      <c r="D21">
        <v>941</v>
      </c>
      <c r="E21" s="11">
        <f t="shared" si="0"/>
        <v>8.1657092278588656E-3</v>
      </c>
      <c r="F21" s="19">
        <f t="shared" si="1"/>
        <v>1515.0099999999998</v>
      </c>
      <c r="H21" s="4"/>
    </row>
    <row r="22" spans="1:8" ht="15.75">
      <c r="A22" s="3" t="s">
        <v>38</v>
      </c>
      <c r="B22" t="s">
        <v>39</v>
      </c>
      <c r="C22" s="3">
        <v>96750</v>
      </c>
      <c r="D22">
        <v>766</v>
      </c>
      <c r="E22" s="11">
        <f t="shared" si="0"/>
        <v>7.9173126614987075E-3</v>
      </c>
      <c r="F22" s="19">
        <f t="shared" si="1"/>
        <v>1233.26</v>
      </c>
      <c r="H22" s="4"/>
    </row>
    <row r="23" spans="1:8" ht="15.75">
      <c r="A23" s="3" t="s">
        <v>40</v>
      </c>
      <c r="B23" t="s">
        <v>41</v>
      </c>
      <c r="C23" s="3">
        <v>5451</v>
      </c>
      <c r="D23">
        <v>37</v>
      </c>
      <c r="E23" s="11">
        <f t="shared" si="0"/>
        <v>6.7877453678224179E-3</v>
      </c>
      <c r="F23" s="19">
        <f t="shared" si="1"/>
        <v>59.569999999999993</v>
      </c>
      <c r="H23" s="4"/>
    </row>
    <row r="24" spans="1:8" ht="15.75">
      <c r="A24" s="3" t="s">
        <v>42</v>
      </c>
      <c r="B24" t="s">
        <v>29</v>
      </c>
      <c r="C24" s="3">
        <v>12497</v>
      </c>
      <c r="D24">
        <v>152</v>
      </c>
      <c r="E24" s="11">
        <f t="shared" si="0"/>
        <v>1.2162919100584139E-2</v>
      </c>
      <c r="F24" s="19">
        <f t="shared" si="1"/>
        <v>244.71999999999997</v>
      </c>
      <c r="H24" s="4"/>
    </row>
    <row r="25" spans="1:8" ht="15.75">
      <c r="A25" s="3" t="s">
        <v>43</v>
      </c>
      <c r="B25" t="s">
        <v>25</v>
      </c>
      <c r="C25" s="3">
        <v>5950</v>
      </c>
      <c r="D25">
        <v>16</v>
      </c>
      <c r="E25" s="11">
        <f t="shared" si="0"/>
        <v>2.6890756302521009E-3</v>
      </c>
      <c r="F25" s="19">
        <f t="shared" si="1"/>
        <v>25.759999999999998</v>
      </c>
      <c r="H25" s="4"/>
    </row>
    <row r="26" spans="1:8" ht="15.75">
      <c r="A26" s="3" t="s">
        <v>44</v>
      </c>
      <c r="B26" t="s">
        <v>29</v>
      </c>
      <c r="C26" s="3">
        <v>20444</v>
      </c>
      <c r="D26">
        <v>141</v>
      </c>
      <c r="E26" s="11">
        <f t="shared" si="0"/>
        <v>6.8968890628057136E-3</v>
      </c>
      <c r="F26" s="19">
        <f t="shared" si="1"/>
        <v>227.00999999999996</v>
      </c>
      <c r="H26" s="4"/>
    </row>
    <row r="27" spans="1:8" ht="15.75">
      <c r="A27" s="3" t="s">
        <v>45</v>
      </c>
      <c r="B27" t="s">
        <v>29</v>
      </c>
      <c r="C27" s="3">
        <v>16046</v>
      </c>
      <c r="D27">
        <v>80</v>
      </c>
      <c r="E27" s="11">
        <f t="shared" si="0"/>
        <v>4.9856662096472645E-3</v>
      </c>
      <c r="F27" s="19">
        <f t="shared" si="1"/>
        <v>128.79999999999998</v>
      </c>
      <c r="H27" s="4"/>
    </row>
    <row r="28" spans="1:8" ht="15.75">
      <c r="A28" s="3" t="s">
        <v>46</v>
      </c>
      <c r="B28" t="s">
        <v>6</v>
      </c>
      <c r="C28" s="3">
        <v>4571</v>
      </c>
      <c r="D28">
        <v>5</v>
      </c>
      <c r="E28" s="11">
        <f t="shared" si="0"/>
        <v>1.0938525486764385E-3</v>
      </c>
      <c r="F28" s="19">
        <f t="shared" si="1"/>
        <v>8.0499999999999989</v>
      </c>
      <c r="H28" s="4"/>
    </row>
    <row r="29" spans="1:8" ht="15.75">
      <c r="A29" s="3" t="s">
        <v>47</v>
      </c>
      <c r="B29" t="s">
        <v>39</v>
      </c>
      <c r="C29" s="3">
        <v>32500</v>
      </c>
      <c r="D29">
        <v>1728</v>
      </c>
      <c r="E29" s="11">
        <f t="shared" si="0"/>
        <v>5.3169230769230767E-2</v>
      </c>
      <c r="F29" s="19">
        <f t="shared" si="1"/>
        <v>2782.0799999999995</v>
      </c>
      <c r="H29" s="4"/>
    </row>
    <row r="30" spans="1:8" ht="15.75">
      <c r="A30" s="3" t="s">
        <v>48</v>
      </c>
      <c r="B30" t="s">
        <v>20</v>
      </c>
      <c r="C30" s="3">
        <v>9237</v>
      </c>
      <c r="D30">
        <v>300</v>
      </c>
      <c r="E30" s="11">
        <f t="shared" si="0"/>
        <v>3.2478077297823968E-2</v>
      </c>
      <c r="F30" s="19">
        <f t="shared" si="1"/>
        <v>482.99999999999994</v>
      </c>
      <c r="H30" s="4"/>
    </row>
    <row r="31" spans="1:8" ht="15.75">
      <c r="A31" s="3" t="s">
        <v>49</v>
      </c>
      <c r="B31" t="s">
        <v>27</v>
      </c>
      <c r="C31" s="3">
        <v>2241</v>
      </c>
      <c r="D31">
        <v>33</v>
      </c>
      <c r="E31" s="11">
        <f t="shared" si="0"/>
        <v>1.4725568942436412E-2</v>
      </c>
      <c r="F31" s="19">
        <f t="shared" si="1"/>
        <v>53.129999999999988</v>
      </c>
      <c r="H31" s="4"/>
    </row>
    <row r="32" spans="1:8" ht="15.75">
      <c r="A32" s="3" t="s">
        <v>50</v>
      </c>
      <c r="B32" t="s">
        <v>18</v>
      </c>
      <c r="C32" s="3">
        <v>8289</v>
      </c>
      <c r="D32">
        <v>124</v>
      </c>
      <c r="E32" s="11">
        <f t="shared" si="0"/>
        <v>1.4959584992158282E-2</v>
      </c>
      <c r="F32" s="19">
        <f t="shared" si="1"/>
        <v>199.64</v>
      </c>
      <c r="H32" s="4"/>
    </row>
    <row r="33" spans="1:8" ht="15.75">
      <c r="A33" s="3" t="s">
        <v>51</v>
      </c>
      <c r="B33" t="s">
        <v>39</v>
      </c>
      <c r="C33" s="3">
        <v>29062</v>
      </c>
      <c r="D33">
        <v>846</v>
      </c>
      <c r="E33" s="11">
        <f t="shared" si="0"/>
        <v>2.9110178239625629E-2</v>
      </c>
      <c r="F33" s="19">
        <f t="shared" si="1"/>
        <v>1362.06</v>
      </c>
      <c r="H33" s="4"/>
    </row>
    <row r="34" spans="1:8" ht="15.75">
      <c r="A34" s="3" t="s">
        <v>52</v>
      </c>
      <c r="B34" t="s">
        <v>11</v>
      </c>
      <c r="C34" s="3">
        <v>17660</v>
      </c>
      <c r="D34">
        <v>313</v>
      </c>
      <c r="E34" s="11">
        <f t="shared" si="0"/>
        <v>1.7723669309173271E-2</v>
      </c>
      <c r="F34" s="19">
        <f t="shared" si="1"/>
        <v>503.92999999999995</v>
      </c>
      <c r="H34" s="4"/>
    </row>
    <row r="35" spans="1:8" ht="15.75">
      <c r="A35" s="3" t="s">
        <v>53</v>
      </c>
      <c r="B35" t="s">
        <v>35</v>
      </c>
      <c r="C35" s="3">
        <v>8807</v>
      </c>
      <c r="D35">
        <v>104</v>
      </c>
      <c r="E35" s="11">
        <f t="shared" si="0"/>
        <v>1.1808788463722039E-2</v>
      </c>
      <c r="F35" s="19">
        <f t="shared" si="1"/>
        <v>167.43999999999997</v>
      </c>
      <c r="H35" s="4"/>
    </row>
    <row r="36" spans="1:8" ht="15.75">
      <c r="A36" s="3" t="s">
        <v>54</v>
      </c>
      <c r="B36" t="s">
        <v>55</v>
      </c>
      <c r="C36" s="3">
        <v>48804</v>
      </c>
      <c r="D36">
        <v>407</v>
      </c>
      <c r="E36" s="11">
        <f t="shared" si="0"/>
        <v>8.3394803704614374E-3</v>
      </c>
      <c r="F36" s="19">
        <f t="shared" si="1"/>
        <v>655.26999999999987</v>
      </c>
      <c r="H36" s="4"/>
    </row>
    <row r="37" spans="1:8" ht="15.75">
      <c r="A37" s="3" t="s">
        <v>56</v>
      </c>
      <c r="B37" t="s">
        <v>57</v>
      </c>
      <c r="C37" s="3">
        <v>106789</v>
      </c>
      <c r="D37">
        <v>4490</v>
      </c>
      <c r="E37" s="11">
        <f t="shared" si="0"/>
        <v>4.2045529033889258E-2</v>
      </c>
      <c r="F37" s="19">
        <f t="shared" si="1"/>
        <v>7228.9</v>
      </c>
      <c r="H37" s="4"/>
    </row>
    <row r="38" spans="1:8" ht="15.75">
      <c r="A38" s="3" t="s">
        <v>58</v>
      </c>
      <c r="B38" t="s">
        <v>29</v>
      </c>
      <c r="C38" s="3">
        <v>35126</v>
      </c>
      <c r="D38">
        <v>677</v>
      </c>
      <c r="E38" s="11">
        <f t="shared" si="0"/>
        <v>1.927347264134829E-2</v>
      </c>
      <c r="F38" s="19">
        <f t="shared" si="1"/>
        <v>1089.9699999999998</v>
      </c>
      <c r="H38" s="4"/>
    </row>
    <row r="39" spans="1:8" ht="15.75">
      <c r="A39" s="3" t="s">
        <v>59</v>
      </c>
      <c r="B39" t="s">
        <v>6</v>
      </c>
      <c r="C39" s="3">
        <v>5559</v>
      </c>
      <c r="D39">
        <v>53</v>
      </c>
      <c r="E39" s="11">
        <f t="shared" si="0"/>
        <v>9.5340888649037593E-3</v>
      </c>
      <c r="F39" s="19">
        <f t="shared" si="1"/>
        <v>85.329999999999984</v>
      </c>
      <c r="H39" s="4"/>
    </row>
    <row r="40" spans="1:8" ht="15.75">
      <c r="A40" s="3" t="s">
        <v>60</v>
      </c>
      <c r="B40" t="s">
        <v>13</v>
      </c>
      <c r="C40" s="3">
        <v>12915</v>
      </c>
      <c r="D40">
        <v>39</v>
      </c>
      <c r="E40" s="11">
        <f t="shared" si="0"/>
        <v>3.0197444831591173E-3</v>
      </c>
      <c r="F40" s="19">
        <f t="shared" si="1"/>
        <v>62.789999999999985</v>
      </c>
      <c r="H40" s="4"/>
    </row>
    <row r="41" spans="1:8" ht="15.75">
      <c r="A41" s="3" t="s">
        <v>61</v>
      </c>
      <c r="B41" t="s">
        <v>62</v>
      </c>
      <c r="C41" s="3">
        <v>47321</v>
      </c>
      <c r="D41">
        <v>421</v>
      </c>
      <c r="E41" s="11">
        <f t="shared" si="0"/>
        <v>8.8966843473299376E-3</v>
      </c>
      <c r="F41" s="19">
        <f t="shared" si="1"/>
        <v>677.81</v>
      </c>
      <c r="H41" s="4"/>
    </row>
    <row r="42" spans="1:8" ht="15.75">
      <c r="A42" s="3" t="s">
        <v>63</v>
      </c>
      <c r="B42" t="s">
        <v>6</v>
      </c>
      <c r="C42" s="3">
        <v>32794</v>
      </c>
      <c r="D42">
        <v>346</v>
      </c>
      <c r="E42" s="11">
        <f t="shared" si="0"/>
        <v>1.0550710495822407E-2</v>
      </c>
      <c r="F42" s="19">
        <f t="shared" si="1"/>
        <v>557.05999999999995</v>
      </c>
      <c r="H42" s="4"/>
    </row>
    <row r="43" spans="1:8" ht="15.75">
      <c r="A43" s="3" t="s">
        <v>64</v>
      </c>
      <c r="B43" t="s">
        <v>22</v>
      </c>
      <c r="C43" s="3">
        <v>59974</v>
      </c>
      <c r="D43">
        <v>668</v>
      </c>
      <c r="E43" s="11">
        <f t="shared" si="0"/>
        <v>1.1138159869276687E-2</v>
      </c>
      <c r="F43" s="19">
        <f t="shared" si="1"/>
        <v>1075.4799999999998</v>
      </c>
      <c r="H43" s="4"/>
    </row>
    <row r="44" spans="1:8" ht="15.75">
      <c r="A44" s="3" t="s">
        <v>65</v>
      </c>
      <c r="B44" t="s">
        <v>18</v>
      </c>
      <c r="C44" s="3">
        <v>9625</v>
      </c>
      <c r="D44">
        <v>20</v>
      </c>
      <c r="E44" s="11">
        <f t="shared" si="0"/>
        <v>2.0779220779220779E-3</v>
      </c>
      <c r="F44" s="19">
        <f t="shared" si="1"/>
        <v>32.199999999999996</v>
      </c>
      <c r="H44" s="4"/>
    </row>
    <row r="45" spans="1:8" ht="15.75">
      <c r="A45" s="3" t="s">
        <v>66</v>
      </c>
      <c r="B45" t="s">
        <v>41</v>
      </c>
      <c r="C45" s="3">
        <v>21502</v>
      </c>
      <c r="D45">
        <v>266</v>
      </c>
      <c r="E45" s="11">
        <f t="shared" si="0"/>
        <v>1.2370942237931355E-2</v>
      </c>
      <c r="F45" s="19">
        <f t="shared" si="1"/>
        <v>428.25999999999993</v>
      </c>
      <c r="H45" s="4"/>
    </row>
    <row r="46" spans="1:8" ht="15.75">
      <c r="A46" s="3" t="s">
        <v>67</v>
      </c>
      <c r="B46" t="s">
        <v>57</v>
      </c>
      <c r="C46" s="3">
        <v>15095</v>
      </c>
      <c r="D46">
        <v>140</v>
      </c>
      <c r="E46" s="11">
        <f t="shared" si="0"/>
        <v>9.2745942365021535E-3</v>
      </c>
      <c r="F46" s="19">
        <f t="shared" si="1"/>
        <v>225.39999999999998</v>
      </c>
      <c r="H46" s="4"/>
    </row>
    <row r="47" spans="1:8" ht="15.75">
      <c r="A47" s="3" t="s">
        <v>68</v>
      </c>
      <c r="B47" t="s">
        <v>18</v>
      </c>
      <c r="C47" s="3">
        <v>11439</v>
      </c>
      <c r="D47">
        <v>51</v>
      </c>
      <c r="E47" s="11">
        <f t="shared" si="0"/>
        <v>4.4584316810910045E-3</v>
      </c>
      <c r="F47" s="19">
        <f t="shared" si="1"/>
        <v>82.11</v>
      </c>
      <c r="H47" s="4"/>
    </row>
    <row r="48" spans="1:8" ht="15.75">
      <c r="A48" s="3" t="s">
        <v>69</v>
      </c>
      <c r="B48" t="s">
        <v>6</v>
      </c>
      <c r="C48" s="3">
        <v>6288</v>
      </c>
      <c r="D48">
        <v>118</v>
      </c>
      <c r="E48" s="11">
        <f t="shared" si="0"/>
        <v>1.8765903307888042E-2</v>
      </c>
      <c r="F48" s="19">
        <f t="shared" si="1"/>
        <v>189.97999999999996</v>
      </c>
      <c r="H48" s="4"/>
    </row>
    <row r="49" spans="1:8" ht="15.75">
      <c r="A49" s="3" t="s">
        <v>70</v>
      </c>
      <c r="B49" t="s">
        <v>22</v>
      </c>
      <c r="C49" s="3">
        <v>10307</v>
      </c>
      <c r="D49">
        <v>84</v>
      </c>
      <c r="E49" s="11">
        <f t="shared" si="0"/>
        <v>8.1498011060444353E-3</v>
      </c>
      <c r="F49" s="19">
        <f t="shared" si="1"/>
        <v>135.23999999999998</v>
      </c>
      <c r="H49" s="4"/>
    </row>
    <row r="50" spans="1:8" ht="15.75">
      <c r="A50" s="3" t="s">
        <v>71</v>
      </c>
      <c r="B50" t="s">
        <v>11</v>
      </c>
      <c r="C50" s="3">
        <v>28641</v>
      </c>
      <c r="D50">
        <v>237</v>
      </c>
      <c r="E50" s="11">
        <f t="shared" si="0"/>
        <v>8.2748507384518694E-3</v>
      </c>
      <c r="F50" s="19">
        <f t="shared" si="1"/>
        <v>381.56999999999994</v>
      </c>
      <c r="H50" s="4"/>
    </row>
    <row r="51" spans="1:8" ht="15.75">
      <c r="A51" s="3" t="s">
        <v>72</v>
      </c>
      <c r="B51" t="s">
        <v>57</v>
      </c>
      <c r="C51" s="3">
        <v>11343</v>
      </c>
      <c r="D51">
        <v>71</v>
      </c>
      <c r="E51" s="11">
        <f t="shared" si="0"/>
        <v>6.2593670104910517E-3</v>
      </c>
      <c r="F51" s="19">
        <f t="shared" si="1"/>
        <v>114.30999999999997</v>
      </c>
      <c r="H51" s="4"/>
    </row>
    <row r="52" spans="1:8" ht="15.75">
      <c r="A52" s="3" t="s">
        <v>73</v>
      </c>
      <c r="B52" t="s">
        <v>11</v>
      </c>
      <c r="C52" s="3">
        <v>9010</v>
      </c>
      <c r="D52">
        <v>27</v>
      </c>
      <c r="E52" s="11">
        <f t="shared" si="0"/>
        <v>2.9966703662597113E-3</v>
      </c>
      <c r="F52" s="19">
        <f t="shared" si="1"/>
        <v>43.469999999999992</v>
      </c>
      <c r="H52" s="4"/>
    </row>
    <row r="53" spans="1:8" ht="15.75">
      <c r="A53" s="3" t="s">
        <v>74</v>
      </c>
      <c r="B53" t="s">
        <v>74</v>
      </c>
      <c r="C53" s="3">
        <v>60852</v>
      </c>
      <c r="D53">
        <v>640</v>
      </c>
      <c r="E53" s="11">
        <f t="shared" si="0"/>
        <v>1.0517320712548479E-2</v>
      </c>
      <c r="F53" s="19">
        <f t="shared" si="1"/>
        <v>1030.3999999999999</v>
      </c>
      <c r="H53" s="4"/>
    </row>
    <row r="54" spans="1:8" ht="15.75">
      <c r="A54" s="3" t="s">
        <v>75</v>
      </c>
      <c r="B54" t="s">
        <v>18</v>
      </c>
      <c r="C54" s="3">
        <v>8854</v>
      </c>
      <c r="D54">
        <v>41</v>
      </c>
      <c r="E54" s="11">
        <f t="shared" si="0"/>
        <v>4.6306754009487238E-3</v>
      </c>
      <c r="F54" s="19">
        <f t="shared" si="1"/>
        <v>66.009999999999991</v>
      </c>
      <c r="H54" s="4"/>
    </row>
    <row r="55" spans="1:8" ht="15.75">
      <c r="A55" s="3" t="s">
        <v>76</v>
      </c>
      <c r="B55" t="s">
        <v>6</v>
      </c>
      <c r="C55" s="3">
        <v>5602</v>
      </c>
      <c r="D55">
        <v>31</v>
      </c>
      <c r="E55" s="11">
        <f t="shared" si="0"/>
        <v>5.5337379507318816E-3</v>
      </c>
      <c r="F55" s="19">
        <f t="shared" si="1"/>
        <v>49.91</v>
      </c>
      <c r="H55" s="4"/>
    </row>
    <row r="56" spans="1:8" ht="15.75">
      <c r="A56" s="3" t="s">
        <v>77</v>
      </c>
      <c r="B56" t="s">
        <v>6</v>
      </c>
      <c r="C56" s="3">
        <v>4949</v>
      </c>
      <c r="D56">
        <v>36</v>
      </c>
      <c r="E56" s="11">
        <f t="shared" si="0"/>
        <v>7.2741968074358457E-3</v>
      </c>
      <c r="F56" s="19">
        <f t="shared" si="1"/>
        <v>57.959999999999994</v>
      </c>
      <c r="H56" s="4"/>
    </row>
    <row r="57" spans="1:8" ht="15.75">
      <c r="A57" s="3" t="s">
        <v>78</v>
      </c>
      <c r="B57" t="s">
        <v>15</v>
      </c>
      <c r="C57" s="3">
        <v>17135</v>
      </c>
      <c r="D57">
        <v>125</v>
      </c>
      <c r="E57" s="11">
        <f t="shared" si="0"/>
        <v>7.2950102130142983E-3</v>
      </c>
      <c r="F57" s="19">
        <f t="shared" si="1"/>
        <v>201.25</v>
      </c>
      <c r="H57" s="4"/>
    </row>
    <row r="58" spans="1:8" ht="15.75">
      <c r="A58" s="3" t="s">
        <v>79</v>
      </c>
      <c r="B58" t="s">
        <v>33</v>
      </c>
      <c r="C58" s="3">
        <v>104108</v>
      </c>
      <c r="D58">
        <v>1808</v>
      </c>
      <c r="E58" s="11">
        <f t="shared" si="0"/>
        <v>1.7366580858339416E-2</v>
      </c>
      <c r="F58" s="19">
        <f t="shared" si="1"/>
        <v>2910.8799999999997</v>
      </c>
      <c r="H58" s="4"/>
    </row>
    <row r="59" spans="1:8" ht="15.75">
      <c r="A59" s="3" t="s">
        <v>80</v>
      </c>
      <c r="B59" t="s">
        <v>6</v>
      </c>
      <c r="C59" s="3">
        <v>613278</v>
      </c>
      <c r="D59">
        <v>7423</v>
      </c>
      <c r="E59" s="11">
        <f t="shared" si="0"/>
        <v>1.210380936541014E-2</v>
      </c>
      <c r="F59" s="19">
        <f t="shared" si="1"/>
        <v>11951.029999999997</v>
      </c>
      <c r="H59" s="4"/>
    </row>
    <row r="60" spans="1:8" ht="15.75">
      <c r="A60" s="3" t="s">
        <v>81</v>
      </c>
      <c r="B60" t="s">
        <v>6</v>
      </c>
      <c r="C60" s="3">
        <v>13223</v>
      </c>
      <c r="D60">
        <v>106</v>
      </c>
      <c r="E60" s="11">
        <f t="shared" si="0"/>
        <v>8.0163351735612186E-3</v>
      </c>
      <c r="F60" s="19">
        <f t="shared" si="1"/>
        <v>170.65999999999997</v>
      </c>
      <c r="H60" s="4"/>
    </row>
    <row r="61" spans="1:8" ht="15.75">
      <c r="A61" s="3" t="s">
        <v>82</v>
      </c>
      <c r="B61" t="s">
        <v>11</v>
      </c>
      <c r="C61" s="3">
        <v>13511</v>
      </c>
      <c r="D61">
        <v>90</v>
      </c>
      <c r="E61" s="11">
        <f t="shared" si="0"/>
        <v>6.6612389904522245E-3</v>
      </c>
      <c r="F61" s="19">
        <f t="shared" si="1"/>
        <v>144.89999999999998</v>
      </c>
      <c r="H61" s="4"/>
    </row>
    <row r="62" spans="1:8" ht="15.75">
      <c r="A62" s="3" t="s">
        <v>83</v>
      </c>
      <c r="B62" t="s">
        <v>18</v>
      </c>
      <c r="C62" s="3">
        <v>11324</v>
      </c>
      <c r="D62">
        <v>92</v>
      </c>
      <c r="E62" s="11">
        <f t="shared" si="0"/>
        <v>8.1243376898622391E-3</v>
      </c>
      <c r="F62" s="19">
        <f t="shared" si="1"/>
        <v>148.11999999999998</v>
      </c>
      <c r="H62" s="4"/>
    </row>
    <row r="63" spans="1:8" ht="15.75">
      <c r="A63" s="3" t="s">
        <v>84</v>
      </c>
      <c r="B63" t="s">
        <v>20</v>
      </c>
      <c r="C63" s="3">
        <v>16082</v>
      </c>
      <c r="D63">
        <v>313</v>
      </c>
      <c r="E63" s="11">
        <f t="shared" si="0"/>
        <v>1.9462753388881981E-2</v>
      </c>
      <c r="F63" s="19">
        <f t="shared" si="1"/>
        <v>503.92999999999995</v>
      </c>
      <c r="H63" s="4"/>
    </row>
    <row r="64" spans="1:8" ht="15.75">
      <c r="A64" s="3" t="s">
        <v>85</v>
      </c>
      <c r="B64" t="s">
        <v>13</v>
      </c>
      <c r="C64" s="3">
        <v>16600</v>
      </c>
      <c r="D64">
        <v>233</v>
      </c>
      <c r="E64" s="11">
        <f t="shared" si="0"/>
        <v>1.4036144578313254E-2</v>
      </c>
      <c r="F64" s="19">
        <f t="shared" si="1"/>
        <v>375.12999999999994</v>
      </c>
      <c r="H64" s="4"/>
    </row>
    <row r="65" spans="1:8" ht="15.75">
      <c r="A65" s="3" t="s">
        <v>86</v>
      </c>
      <c r="B65" t="s">
        <v>62</v>
      </c>
      <c r="C65" s="3">
        <v>106315</v>
      </c>
      <c r="D65">
        <v>1088</v>
      </c>
      <c r="E65" s="11">
        <f t="shared" si="0"/>
        <v>1.0233739359450688E-2</v>
      </c>
      <c r="F65" s="19">
        <f t="shared" si="1"/>
        <v>1751.6799999999996</v>
      </c>
      <c r="H65" s="4"/>
    </row>
    <row r="66" spans="1:8" ht="15.75">
      <c r="A66" s="3" t="s">
        <v>87</v>
      </c>
      <c r="B66" t="s">
        <v>18</v>
      </c>
      <c r="C66" s="3">
        <v>16932</v>
      </c>
      <c r="D66">
        <v>115</v>
      </c>
      <c r="E66" s="11">
        <f t="shared" ref="E66:E129" si="2">D66/C66</f>
        <v>6.7918733758563664E-3</v>
      </c>
      <c r="F66" s="19">
        <f t="shared" ref="F66:F129" si="3">(D66*2.3)*0.7</f>
        <v>185.14999999999998</v>
      </c>
      <c r="H66" s="4"/>
    </row>
    <row r="67" spans="1:8" ht="15.75">
      <c r="A67" s="3" t="s">
        <v>88</v>
      </c>
      <c r="B67" t="s">
        <v>39</v>
      </c>
      <c r="C67" s="3">
        <v>101408</v>
      </c>
      <c r="D67">
        <v>1544</v>
      </c>
      <c r="E67" s="11">
        <f t="shared" si="2"/>
        <v>1.5225623224992111E-2</v>
      </c>
      <c r="F67" s="19">
        <f t="shared" si="3"/>
        <v>2485.8399999999997</v>
      </c>
      <c r="H67" s="4"/>
    </row>
    <row r="68" spans="1:8" ht="15.75">
      <c r="A68" s="3" t="s">
        <v>89</v>
      </c>
      <c r="B68" t="s">
        <v>15</v>
      </c>
      <c r="C68" s="3">
        <v>9027</v>
      </c>
      <c r="D68">
        <v>210</v>
      </c>
      <c r="E68" s="11">
        <f t="shared" si="2"/>
        <v>2.3263542705217681E-2</v>
      </c>
      <c r="F68" s="19">
        <f t="shared" si="3"/>
        <v>338.09999999999997</v>
      </c>
      <c r="H68" s="4"/>
    </row>
    <row r="69" spans="1:8" ht="15.75">
      <c r="A69" s="3" t="s">
        <v>90</v>
      </c>
      <c r="B69" t="s">
        <v>55</v>
      </c>
      <c r="C69" s="3">
        <v>14275</v>
      </c>
      <c r="D69">
        <v>502</v>
      </c>
      <c r="E69" s="11">
        <f t="shared" si="2"/>
        <v>3.5166374781085814E-2</v>
      </c>
      <c r="F69" s="19">
        <f t="shared" si="3"/>
        <v>808.21999999999991</v>
      </c>
      <c r="H69" s="4"/>
    </row>
    <row r="70" spans="1:8" ht="15.75">
      <c r="A70" s="3" t="s">
        <v>91</v>
      </c>
      <c r="B70" t="s">
        <v>22</v>
      </c>
      <c r="C70" s="3">
        <v>15025</v>
      </c>
      <c r="D70">
        <v>463</v>
      </c>
      <c r="E70" s="11">
        <f t="shared" si="2"/>
        <v>3.0815307820299502E-2</v>
      </c>
      <c r="F70" s="19">
        <f t="shared" si="3"/>
        <v>745.42999999999984</v>
      </c>
      <c r="H70" s="4"/>
    </row>
    <row r="71" spans="1:8" ht="15.75">
      <c r="A71" s="3" t="s">
        <v>92</v>
      </c>
      <c r="B71" t="s">
        <v>29</v>
      </c>
      <c r="C71" s="3">
        <v>152776</v>
      </c>
      <c r="D71">
        <v>1906</v>
      </c>
      <c r="E71" s="11">
        <f t="shared" si="2"/>
        <v>1.2475781536366968E-2</v>
      </c>
      <c r="F71" s="19">
        <f t="shared" si="3"/>
        <v>3068.6599999999994</v>
      </c>
      <c r="H71" s="4"/>
    </row>
    <row r="72" spans="1:8" ht="15.75">
      <c r="A72" s="3" t="s">
        <v>93</v>
      </c>
      <c r="B72" t="s">
        <v>6</v>
      </c>
      <c r="C72" s="3">
        <v>9509</v>
      </c>
      <c r="D72">
        <v>138</v>
      </c>
      <c r="E72" s="11">
        <f t="shared" si="2"/>
        <v>1.4512567041749922E-2</v>
      </c>
      <c r="F72" s="19">
        <f t="shared" si="3"/>
        <v>222.17999999999998</v>
      </c>
      <c r="H72" s="4"/>
    </row>
    <row r="73" spans="1:8" ht="15.75">
      <c r="A73" s="3" t="s">
        <v>94</v>
      </c>
      <c r="B73" t="s">
        <v>6</v>
      </c>
      <c r="C73" s="3">
        <v>9322</v>
      </c>
      <c r="D73">
        <v>99</v>
      </c>
      <c r="E73" s="11">
        <f t="shared" si="2"/>
        <v>1.0620038618322248E-2</v>
      </c>
      <c r="F73" s="19">
        <f t="shared" si="3"/>
        <v>159.38999999999999</v>
      </c>
      <c r="H73" s="4"/>
    </row>
    <row r="74" spans="1:8" ht="15.75">
      <c r="A74" s="3" t="s">
        <v>95</v>
      </c>
      <c r="B74" t="s">
        <v>33</v>
      </c>
      <c r="C74" s="3">
        <v>9138</v>
      </c>
      <c r="D74">
        <v>94</v>
      </c>
      <c r="E74" s="11">
        <f t="shared" si="2"/>
        <v>1.0286714817246662E-2</v>
      </c>
      <c r="F74" s="19">
        <f t="shared" si="3"/>
        <v>151.33999999999997</v>
      </c>
      <c r="H74" s="4"/>
    </row>
    <row r="75" spans="1:8" ht="15.75">
      <c r="A75" s="3" t="s">
        <v>96</v>
      </c>
      <c r="B75" t="s">
        <v>39</v>
      </c>
      <c r="C75" s="3">
        <v>114686</v>
      </c>
      <c r="D75">
        <v>2577</v>
      </c>
      <c r="E75" s="11">
        <f t="shared" si="2"/>
        <v>2.2470048654587307E-2</v>
      </c>
      <c r="F75" s="19">
        <f t="shared" si="3"/>
        <v>4148.9699999999993</v>
      </c>
      <c r="H75" s="4"/>
    </row>
    <row r="76" spans="1:8" ht="15.75">
      <c r="A76" s="3" t="s">
        <v>97</v>
      </c>
      <c r="B76" t="s">
        <v>33</v>
      </c>
      <c r="C76" s="3">
        <v>37341</v>
      </c>
      <c r="D76">
        <v>278</v>
      </c>
      <c r="E76" s="11">
        <f t="shared" si="2"/>
        <v>7.444899708095659E-3</v>
      </c>
      <c r="F76" s="19">
        <f t="shared" si="3"/>
        <v>447.58</v>
      </c>
      <c r="H76" s="4"/>
    </row>
    <row r="77" spans="1:8" ht="15.75">
      <c r="A77" s="3" t="s">
        <v>98</v>
      </c>
      <c r="B77" t="s">
        <v>35</v>
      </c>
      <c r="C77" s="3">
        <v>13484</v>
      </c>
      <c r="D77">
        <v>250</v>
      </c>
      <c r="E77" s="11">
        <f t="shared" si="2"/>
        <v>1.8540492435479086E-2</v>
      </c>
      <c r="F77" s="19">
        <f t="shared" si="3"/>
        <v>402.5</v>
      </c>
      <c r="H77" s="4"/>
    </row>
    <row r="78" spans="1:8" ht="15.75">
      <c r="A78" s="3" t="s">
        <v>99</v>
      </c>
      <c r="B78" t="s">
        <v>62</v>
      </c>
      <c r="C78" s="3">
        <v>10094</v>
      </c>
      <c r="D78">
        <v>99</v>
      </c>
      <c r="E78" s="11">
        <f t="shared" si="2"/>
        <v>9.807806617792748E-3</v>
      </c>
      <c r="F78" s="19">
        <f t="shared" si="3"/>
        <v>159.38999999999999</v>
      </c>
      <c r="H78" s="4"/>
    </row>
    <row r="79" spans="1:8" ht="15.75">
      <c r="A79" s="3" t="s">
        <v>100</v>
      </c>
      <c r="B79" t="s">
        <v>55</v>
      </c>
      <c r="C79" s="3">
        <v>23252</v>
      </c>
      <c r="D79">
        <v>493</v>
      </c>
      <c r="E79" s="11">
        <f t="shared" si="2"/>
        <v>2.1202477206261828E-2</v>
      </c>
      <c r="F79" s="19">
        <f t="shared" si="3"/>
        <v>793.7299999999999</v>
      </c>
      <c r="H79" s="4"/>
    </row>
    <row r="80" spans="1:8" ht="15.75">
      <c r="A80" s="3" t="s">
        <v>101</v>
      </c>
      <c r="B80" t="s">
        <v>20</v>
      </c>
      <c r="C80" s="3">
        <v>6269</v>
      </c>
      <c r="D80">
        <v>114</v>
      </c>
      <c r="E80" s="11">
        <f t="shared" si="2"/>
        <v>1.8184718455894082E-2</v>
      </c>
      <c r="F80" s="19">
        <f t="shared" si="3"/>
        <v>183.54</v>
      </c>
      <c r="H80" s="4"/>
    </row>
    <row r="81" spans="1:8" ht="15.75">
      <c r="A81" s="3" t="s">
        <v>102</v>
      </c>
      <c r="B81" t="s">
        <v>25</v>
      </c>
      <c r="C81" s="3">
        <v>10117</v>
      </c>
      <c r="D81">
        <v>277</v>
      </c>
      <c r="E81" s="11">
        <f t="shared" si="2"/>
        <v>2.7379658001383811E-2</v>
      </c>
      <c r="F81" s="19">
        <f t="shared" si="3"/>
        <v>445.96999999999991</v>
      </c>
      <c r="H81" s="4"/>
    </row>
    <row r="82" spans="1:8" ht="15.75">
      <c r="A82" s="3" t="s">
        <v>103</v>
      </c>
      <c r="B82" t="s">
        <v>104</v>
      </c>
      <c r="C82" s="3">
        <v>24348</v>
      </c>
      <c r="D82">
        <v>225</v>
      </c>
      <c r="E82" s="11">
        <f t="shared" si="2"/>
        <v>9.2410054213898467E-3</v>
      </c>
      <c r="F82" s="19">
        <f t="shared" si="3"/>
        <v>362.25</v>
      </c>
      <c r="H82" s="4"/>
    </row>
    <row r="83" spans="1:8" ht="15.75">
      <c r="A83" s="3" t="s">
        <v>105</v>
      </c>
      <c r="B83" t="s">
        <v>6</v>
      </c>
      <c r="C83" s="3">
        <v>40011</v>
      </c>
      <c r="D83">
        <v>215</v>
      </c>
      <c r="E83" s="11">
        <f t="shared" si="2"/>
        <v>5.3735222813726226E-3</v>
      </c>
      <c r="F83" s="19">
        <f t="shared" si="3"/>
        <v>346.14999999999992</v>
      </c>
      <c r="H83" s="4"/>
    </row>
    <row r="84" spans="1:8" ht="15.75">
      <c r="A84" s="3" t="s">
        <v>106</v>
      </c>
      <c r="B84" t="s">
        <v>29</v>
      </c>
      <c r="C84" s="3">
        <v>51915</v>
      </c>
      <c r="D84">
        <v>777</v>
      </c>
      <c r="E84" s="11">
        <f t="shared" si="2"/>
        <v>1.4966772609072523E-2</v>
      </c>
      <c r="F84" s="19">
        <f t="shared" si="3"/>
        <v>1250.9699999999998</v>
      </c>
      <c r="H84" s="4"/>
    </row>
    <row r="85" spans="1:8" ht="15.75">
      <c r="A85" s="3" t="s">
        <v>107</v>
      </c>
      <c r="B85" t="s">
        <v>29</v>
      </c>
      <c r="C85" s="3">
        <v>28489</v>
      </c>
      <c r="D85">
        <v>439</v>
      </c>
      <c r="E85" s="11">
        <f t="shared" si="2"/>
        <v>1.5409456281371758E-2</v>
      </c>
      <c r="F85" s="19">
        <f t="shared" si="3"/>
        <v>706.79</v>
      </c>
      <c r="H85" s="4"/>
    </row>
    <row r="86" spans="1:8" ht="15.75">
      <c r="A86" s="3" t="s">
        <v>108</v>
      </c>
      <c r="B86" t="s">
        <v>35</v>
      </c>
      <c r="C86" s="3">
        <v>5134</v>
      </c>
      <c r="D86">
        <v>76</v>
      </c>
      <c r="E86" s="11">
        <f t="shared" si="2"/>
        <v>1.4803272302298403E-2</v>
      </c>
      <c r="F86" s="19">
        <f t="shared" si="3"/>
        <v>122.35999999999999</v>
      </c>
      <c r="H86" s="4"/>
    </row>
    <row r="87" spans="1:8" ht="15.75">
      <c r="A87" s="3" t="s">
        <v>109</v>
      </c>
      <c r="B87" t="s">
        <v>29</v>
      </c>
      <c r="C87" s="3">
        <v>15559</v>
      </c>
      <c r="D87">
        <v>49</v>
      </c>
      <c r="E87" s="11">
        <f t="shared" si="2"/>
        <v>3.1493026544122372E-3</v>
      </c>
      <c r="F87" s="19">
        <f t="shared" si="3"/>
        <v>78.889999999999986</v>
      </c>
      <c r="H87" s="4"/>
    </row>
    <row r="88" spans="1:8" ht="15.75">
      <c r="A88" s="3" t="s">
        <v>110</v>
      </c>
      <c r="B88" t="s">
        <v>29</v>
      </c>
      <c r="C88" s="3">
        <v>17680</v>
      </c>
      <c r="D88">
        <v>227</v>
      </c>
      <c r="E88" s="11">
        <f t="shared" si="2"/>
        <v>1.2839366515837104E-2</v>
      </c>
      <c r="F88" s="19">
        <f t="shared" si="3"/>
        <v>365.46999999999991</v>
      </c>
      <c r="H88" s="4"/>
    </row>
    <row r="89" spans="1:8" ht="15.75">
      <c r="A89" s="3" t="s">
        <v>111</v>
      </c>
      <c r="B89" t="s">
        <v>15</v>
      </c>
      <c r="C89" s="3">
        <v>4695</v>
      </c>
      <c r="D89">
        <v>24</v>
      </c>
      <c r="E89" s="11">
        <f t="shared" si="2"/>
        <v>5.111821086261981E-3</v>
      </c>
      <c r="F89" s="19">
        <f t="shared" si="3"/>
        <v>38.639999999999993</v>
      </c>
      <c r="H89" s="4"/>
    </row>
    <row r="90" spans="1:8" ht="15.75">
      <c r="A90" s="3" t="s">
        <v>112</v>
      </c>
      <c r="B90" t="s">
        <v>39</v>
      </c>
      <c r="C90" s="3">
        <v>90180</v>
      </c>
      <c r="D90">
        <v>844</v>
      </c>
      <c r="E90" s="11">
        <f t="shared" si="2"/>
        <v>9.3590596584608565E-3</v>
      </c>
      <c r="F90" s="19">
        <f t="shared" si="3"/>
        <v>1358.8399999999997</v>
      </c>
      <c r="H90" s="4"/>
    </row>
    <row r="91" spans="1:8" ht="15.75">
      <c r="A91" s="3" t="s">
        <v>11</v>
      </c>
      <c r="B91" t="s">
        <v>11</v>
      </c>
      <c r="C91" s="3">
        <v>148152</v>
      </c>
      <c r="D91">
        <v>2149</v>
      </c>
      <c r="E91" s="11">
        <f t="shared" si="2"/>
        <v>1.4505372860305631E-2</v>
      </c>
      <c r="F91" s="19">
        <f t="shared" si="3"/>
        <v>3459.89</v>
      </c>
      <c r="H91" s="4"/>
    </row>
    <row r="92" spans="1:8" ht="15.75">
      <c r="A92" s="3" t="s">
        <v>113</v>
      </c>
      <c r="B92" t="s">
        <v>15</v>
      </c>
      <c r="C92" s="3">
        <v>15252</v>
      </c>
      <c r="D92">
        <v>97</v>
      </c>
      <c r="E92" s="11">
        <f t="shared" si="2"/>
        <v>6.3598216627327566E-3</v>
      </c>
      <c r="F92" s="19">
        <f t="shared" si="3"/>
        <v>156.16999999999999</v>
      </c>
      <c r="H92" s="4"/>
    </row>
    <row r="93" spans="1:8" ht="15.75">
      <c r="A93" s="3" t="s">
        <v>35</v>
      </c>
      <c r="B93" t="s">
        <v>35</v>
      </c>
      <c r="C93" s="3">
        <v>73068</v>
      </c>
      <c r="D93">
        <v>588</v>
      </c>
      <c r="E93" s="11">
        <f t="shared" si="2"/>
        <v>8.0472984069633758E-3</v>
      </c>
      <c r="F93" s="19">
        <f t="shared" si="3"/>
        <v>946.67999999999984</v>
      </c>
      <c r="H93" s="4"/>
    </row>
    <row r="94" spans="1:8" ht="15.75">
      <c r="A94" s="3" t="s">
        <v>114</v>
      </c>
      <c r="B94" t="s">
        <v>6</v>
      </c>
      <c r="C94" s="3">
        <v>7047</v>
      </c>
      <c r="D94">
        <v>40</v>
      </c>
      <c r="E94" s="11">
        <f t="shared" si="2"/>
        <v>5.6761742585497372E-3</v>
      </c>
      <c r="F94" s="19">
        <f t="shared" si="3"/>
        <v>64.399999999999991</v>
      </c>
      <c r="H94" s="4"/>
    </row>
    <row r="95" spans="1:8" ht="15.75">
      <c r="A95" s="3" t="s">
        <v>115</v>
      </c>
      <c r="B95" t="s">
        <v>116</v>
      </c>
      <c r="C95" s="3">
        <v>31642</v>
      </c>
      <c r="D95">
        <v>667</v>
      </c>
      <c r="E95" s="11">
        <f t="shared" si="2"/>
        <v>2.1079577776373176E-2</v>
      </c>
      <c r="F95" s="19">
        <f t="shared" si="3"/>
        <v>1073.8699999999999</v>
      </c>
      <c r="H95" s="4"/>
    </row>
    <row r="96" spans="1:8" ht="15.75">
      <c r="A96" s="3" t="s">
        <v>117</v>
      </c>
      <c r="B96" t="s">
        <v>20</v>
      </c>
      <c r="C96" s="3">
        <v>30128</v>
      </c>
      <c r="D96">
        <v>594</v>
      </c>
      <c r="E96" s="11">
        <f t="shared" si="2"/>
        <v>1.9715878916622413E-2</v>
      </c>
      <c r="F96" s="19">
        <f t="shared" si="3"/>
        <v>956.3399999999998</v>
      </c>
      <c r="H96" s="4"/>
    </row>
    <row r="97" spans="1:8" ht="15.75">
      <c r="A97" s="3" t="s">
        <v>118</v>
      </c>
      <c r="B97" t="s">
        <v>116</v>
      </c>
      <c r="C97" s="3">
        <v>66021</v>
      </c>
      <c r="D97">
        <v>779</v>
      </c>
      <c r="E97" s="11">
        <f t="shared" si="2"/>
        <v>1.179927598794323E-2</v>
      </c>
      <c r="F97" s="19">
        <f t="shared" si="3"/>
        <v>1254.1899999999998</v>
      </c>
      <c r="H97" s="4"/>
    </row>
    <row r="98" spans="1:8" ht="15.75">
      <c r="A98" s="3" t="s">
        <v>119</v>
      </c>
      <c r="B98" t="s">
        <v>18</v>
      </c>
      <c r="C98" s="3">
        <v>99007</v>
      </c>
      <c r="D98">
        <v>776</v>
      </c>
      <c r="E98" s="11">
        <f t="shared" si="2"/>
        <v>7.8378296484086975E-3</v>
      </c>
      <c r="F98" s="19">
        <f t="shared" si="3"/>
        <v>1249.3599999999999</v>
      </c>
      <c r="H98" s="4"/>
    </row>
    <row r="99" spans="1:8" ht="15.75">
      <c r="A99" s="3" t="s">
        <v>120</v>
      </c>
      <c r="B99" t="s">
        <v>57</v>
      </c>
      <c r="C99" s="3">
        <v>33984</v>
      </c>
      <c r="D99">
        <v>914</v>
      </c>
      <c r="E99" s="11">
        <f t="shared" si="2"/>
        <v>2.6895009416195857E-2</v>
      </c>
      <c r="F99" s="19">
        <f t="shared" si="3"/>
        <v>1471.5399999999997</v>
      </c>
      <c r="H99" s="4"/>
    </row>
    <row r="100" spans="1:8" ht="15.75">
      <c r="A100" s="3" t="s">
        <v>121</v>
      </c>
      <c r="B100" t="s">
        <v>18</v>
      </c>
      <c r="C100" s="3">
        <v>12024</v>
      </c>
      <c r="D100">
        <v>26</v>
      </c>
      <c r="E100" s="11">
        <f t="shared" si="2"/>
        <v>2.162341982701264E-3</v>
      </c>
      <c r="F100" s="19">
        <f t="shared" si="3"/>
        <v>41.859999999999992</v>
      </c>
      <c r="H100" s="4"/>
    </row>
    <row r="101" spans="1:8" ht="15.75">
      <c r="A101" s="3" t="s">
        <v>122</v>
      </c>
      <c r="B101" t="s">
        <v>41</v>
      </c>
      <c r="C101" s="3">
        <v>9924</v>
      </c>
      <c r="D101">
        <v>101</v>
      </c>
      <c r="E101" s="11">
        <f t="shared" si="2"/>
        <v>1.0177347843611448E-2</v>
      </c>
      <c r="F101" s="19">
        <f t="shared" si="3"/>
        <v>162.60999999999999</v>
      </c>
      <c r="H101" s="4"/>
    </row>
    <row r="102" spans="1:8" ht="15.75">
      <c r="A102" s="3" t="s">
        <v>123</v>
      </c>
      <c r="B102" t="s">
        <v>15</v>
      </c>
      <c r="C102" s="3">
        <v>22402</v>
      </c>
      <c r="D102">
        <v>299</v>
      </c>
      <c r="E102" s="11">
        <f t="shared" si="2"/>
        <v>1.3347022587268994E-2</v>
      </c>
      <c r="F102" s="19">
        <f t="shared" si="3"/>
        <v>481.38999999999993</v>
      </c>
      <c r="H102" s="4"/>
    </row>
    <row r="103" spans="1:8" ht="15.75">
      <c r="A103" s="3" t="s">
        <v>124</v>
      </c>
      <c r="B103" t="s">
        <v>29</v>
      </c>
      <c r="C103" s="3">
        <v>17713</v>
      </c>
      <c r="D103">
        <v>712</v>
      </c>
      <c r="E103" s="11">
        <f t="shared" si="2"/>
        <v>4.0196465872523006E-2</v>
      </c>
      <c r="F103" s="19">
        <f t="shared" si="3"/>
        <v>1146.32</v>
      </c>
      <c r="H103" s="4"/>
    </row>
    <row r="104" spans="1:8" ht="15.75">
      <c r="A104" s="3" t="s">
        <v>125</v>
      </c>
      <c r="B104" t="s">
        <v>55</v>
      </c>
      <c r="C104" s="3">
        <v>21733</v>
      </c>
      <c r="D104">
        <v>713</v>
      </c>
      <c r="E104" s="11">
        <f t="shared" si="2"/>
        <v>3.2807251644963877E-2</v>
      </c>
      <c r="F104" s="19">
        <f t="shared" si="3"/>
        <v>1147.9299999999998</v>
      </c>
      <c r="H104" s="4"/>
    </row>
    <row r="105" spans="1:8" ht="15.75">
      <c r="A105" s="3" t="s">
        <v>126</v>
      </c>
      <c r="B105" t="s">
        <v>104</v>
      </c>
      <c r="C105" s="3">
        <v>17390</v>
      </c>
      <c r="D105">
        <v>173</v>
      </c>
      <c r="E105" s="11">
        <f t="shared" si="2"/>
        <v>9.9482461184588842E-3</v>
      </c>
      <c r="F105" s="19">
        <f t="shared" si="3"/>
        <v>278.52999999999997</v>
      </c>
      <c r="H105" s="4"/>
    </row>
    <row r="106" spans="1:8" ht="15.75">
      <c r="A106" s="3" t="s">
        <v>127</v>
      </c>
      <c r="B106" t="s">
        <v>29</v>
      </c>
      <c r="C106" s="3">
        <v>85908</v>
      </c>
      <c r="D106">
        <v>1138</v>
      </c>
      <c r="E106" s="11">
        <f t="shared" si="2"/>
        <v>1.3246729058993342E-2</v>
      </c>
      <c r="F106" s="19">
        <f t="shared" si="3"/>
        <v>1832.1799999999996</v>
      </c>
      <c r="H106" s="4"/>
    </row>
    <row r="107" spans="1:8" ht="15.75">
      <c r="A107" s="3" t="s">
        <v>128</v>
      </c>
      <c r="B107" t="s">
        <v>18</v>
      </c>
      <c r="C107" s="3">
        <v>23590</v>
      </c>
      <c r="D107">
        <v>132</v>
      </c>
      <c r="E107" s="11">
        <f t="shared" si="2"/>
        <v>5.5955913522679097E-3</v>
      </c>
      <c r="F107" s="19">
        <f t="shared" si="3"/>
        <v>212.51999999999995</v>
      </c>
      <c r="H107" s="4"/>
    </row>
    <row r="108" spans="1:8" ht="15.75">
      <c r="A108" s="3" t="s">
        <v>129</v>
      </c>
      <c r="B108" t="s">
        <v>25</v>
      </c>
      <c r="C108" s="3">
        <v>15795</v>
      </c>
      <c r="D108">
        <v>78</v>
      </c>
      <c r="E108" s="11">
        <f t="shared" si="2"/>
        <v>4.9382716049382715E-3</v>
      </c>
      <c r="F108" s="19">
        <f t="shared" si="3"/>
        <v>125.57999999999997</v>
      </c>
      <c r="H108" s="4"/>
    </row>
    <row r="109" spans="1:8" ht="15.75">
      <c r="A109" s="3" t="s">
        <v>130</v>
      </c>
      <c r="B109" t="s">
        <v>20</v>
      </c>
      <c r="C109" s="3">
        <v>22665</v>
      </c>
      <c r="D109">
        <v>378</v>
      </c>
      <c r="E109" s="11">
        <f t="shared" si="2"/>
        <v>1.6677696889477168E-2</v>
      </c>
      <c r="F109" s="19">
        <f t="shared" si="3"/>
        <v>608.57999999999993</v>
      </c>
      <c r="H109" s="4"/>
    </row>
    <row r="110" spans="1:8" ht="15.75">
      <c r="A110" s="3" t="s">
        <v>131</v>
      </c>
      <c r="B110" t="s">
        <v>62</v>
      </c>
      <c r="C110" s="3">
        <v>86332</v>
      </c>
      <c r="D110">
        <v>868</v>
      </c>
      <c r="E110" s="11">
        <f t="shared" si="2"/>
        <v>1.0054209331418245E-2</v>
      </c>
      <c r="F110" s="19">
        <f t="shared" si="3"/>
        <v>1397.4799999999998</v>
      </c>
      <c r="H110" s="4"/>
    </row>
    <row r="111" spans="1:8" ht="15.75">
      <c r="A111" s="3" t="s">
        <v>132</v>
      </c>
      <c r="B111" t="s">
        <v>13</v>
      </c>
      <c r="C111" s="3">
        <v>8550</v>
      </c>
      <c r="D111">
        <v>177</v>
      </c>
      <c r="E111" s="11">
        <f t="shared" si="2"/>
        <v>2.0701754385964912E-2</v>
      </c>
      <c r="F111" s="19">
        <f t="shared" si="3"/>
        <v>284.96999999999997</v>
      </c>
      <c r="H111" s="4"/>
    </row>
    <row r="112" spans="1:8" ht="15.75">
      <c r="A112" s="3" t="s">
        <v>133</v>
      </c>
      <c r="B112" t="s">
        <v>6</v>
      </c>
      <c r="C112" s="3">
        <v>50496</v>
      </c>
      <c r="D112">
        <v>995</v>
      </c>
      <c r="E112" s="11">
        <f t="shared" si="2"/>
        <v>1.9704531051964513E-2</v>
      </c>
      <c r="F112" s="19">
        <f t="shared" si="3"/>
        <v>1601.9499999999998</v>
      </c>
      <c r="H112" s="4"/>
    </row>
    <row r="113" spans="1:8" ht="15.75">
      <c r="A113" s="3" t="s">
        <v>134</v>
      </c>
      <c r="B113" t="s">
        <v>29</v>
      </c>
      <c r="C113" s="3">
        <v>32655</v>
      </c>
      <c r="D113">
        <v>335</v>
      </c>
      <c r="E113" s="11">
        <f t="shared" si="2"/>
        <v>1.0258765885775532E-2</v>
      </c>
      <c r="F113" s="19">
        <f t="shared" si="3"/>
        <v>539.34999999999991</v>
      </c>
      <c r="H113" s="4"/>
    </row>
    <row r="114" spans="1:8" ht="15.75">
      <c r="A114" s="3" t="s">
        <v>135</v>
      </c>
      <c r="B114" t="s">
        <v>13</v>
      </c>
      <c r="C114" s="3">
        <v>25610</v>
      </c>
      <c r="D114">
        <v>199</v>
      </c>
      <c r="E114" s="11">
        <f t="shared" si="2"/>
        <v>7.7704021866458412E-3</v>
      </c>
      <c r="F114" s="19">
        <f t="shared" si="3"/>
        <v>320.39</v>
      </c>
      <c r="H114" s="4"/>
    </row>
    <row r="115" spans="1:8" ht="15.75">
      <c r="A115" s="3" t="s">
        <v>136</v>
      </c>
      <c r="B115" t="s">
        <v>62</v>
      </c>
      <c r="C115" s="3">
        <v>26565</v>
      </c>
      <c r="D115">
        <v>348</v>
      </c>
      <c r="E115" s="11">
        <f t="shared" si="2"/>
        <v>1.3099943534726143E-2</v>
      </c>
      <c r="F115" s="19">
        <f t="shared" si="3"/>
        <v>560.28</v>
      </c>
      <c r="H115" s="4"/>
    </row>
    <row r="116" spans="1:8" ht="15.75">
      <c r="A116" s="3" t="s">
        <v>137</v>
      </c>
      <c r="B116" t="s">
        <v>29</v>
      </c>
      <c r="C116" s="3">
        <v>47571</v>
      </c>
      <c r="D116">
        <v>1001</v>
      </c>
      <c r="E116" s="11">
        <f t="shared" si="2"/>
        <v>2.1042231611696202E-2</v>
      </c>
      <c r="F116" s="19">
        <f t="shared" si="3"/>
        <v>1611.6099999999997</v>
      </c>
      <c r="H116" s="4"/>
    </row>
    <row r="117" spans="1:8" ht="15.75">
      <c r="A117" s="3" t="s">
        <v>138</v>
      </c>
      <c r="B117" t="s">
        <v>20</v>
      </c>
      <c r="C117" s="3">
        <v>5397</v>
      </c>
      <c r="D117">
        <v>97</v>
      </c>
      <c r="E117" s="11">
        <f t="shared" si="2"/>
        <v>1.7972947934037427E-2</v>
      </c>
      <c r="F117" s="19">
        <f t="shared" si="3"/>
        <v>156.16999999999999</v>
      </c>
      <c r="H117" s="4"/>
    </row>
    <row r="118" spans="1:8" ht="15.75">
      <c r="A118" s="3" t="s">
        <v>139</v>
      </c>
      <c r="B118" t="s">
        <v>20</v>
      </c>
      <c r="C118" s="3">
        <v>8608</v>
      </c>
      <c r="D118">
        <v>117</v>
      </c>
      <c r="E118" s="11">
        <f t="shared" si="2"/>
        <v>1.3592007434944238E-2</v>
      </c>
      <c r="F118" s="19">
        <f t="shared" si="3"/>
        <v>188.36999999999998</v>
      </c>
      <c r="H118" s="4"/>
    </row>
    <row r="119" spans="1:8" ht="15.75">
      <c r="A119" s="3" t="s">
        <v>140</v>
      </c>
      <c r="B119" t="s">
        <v>22</v>
      </c>
      <c r="C119" s="3">
        <v>16167</v>
      </c>
      <c r="D119">
        <v>108</v>
      </c>
      <c r="E119" s="11">
        <f t="shared" si="2"/>
        <v>6.680274633512711E-3</v>
      </c>
      <c r="F119" s="19">
        <f t="shared" si="3"/>
        <v>173.87999999999997</v>
      </c>
      <c r="H119" s="4"/>
    </row>
    <row r="120" spans="1:8" ht="15.75">
      <c r="A120" s="3" t="s">
        <v>141</v>
      </c>
      <c r="B120" t="s">
        <v>6</v>
      </c>
      <c r="C120" s="3">
        <v>43752</v>
      </c>
      <c r="D120">
        <v>515</v>
      </c>
      <c r="E120" s="11">
        <f t="shared" si="2"/>
        <v>1.1770890473578351E-2</v>
      </c>
      <c r="F120" s="19">
        <f t="shared" si="3"/>
        <v>829.15</v>
      </c>
      <c r="H120" s="4"/>
    </row>
    <row r="121" spans="1:8" ht="15.75">
      <c r="A121" s="3" t="s">
        <v>142</v>
      </c>
      <c r="B121" t="s">
        <v>9</v>
      </c>
      <c r="C121" s="3">
        <v>8115</v>
      </c>
      <c r="D121">
        <v>50</v>
      </c>
      <c r="E121" s="11">
        <f t="shared" si="2"/>
        <v>6.1614294516327784E-3</v>
      </c>
      <c r="F121" s="19">
        <f t="shared" si="3"/>
        <v>80.499999999999986</v>
      </c>
      <c r="H121" s="4"/>
    </row>
    <row r="122" spans="1:8" ht="15.75">
      <c r="A122" s="3" t="s">
        <v>143</v>
      </c>
      <c r="B122" t="s">
        <v>39</v>
      </c>
      <c r="C122" s="3">
        <v>48369</v>
      </c>
      <c r="D122">
        <v>566</v>
      </c>
      <c r="E122" s="11">
        <f t="shared" si="2"/>
        <v>1.1701709772788357E-2</v>
      </c>
      <c r="F122" s="19">
        <f t="shared" si="3"/>
        <v>911.25999999999988</v>
      </c>
      <c r="H122" s="4"/>
    </row>
    <row r="123" spans="1:8" ht="15.75">
      <c r="A123" s="3" t="s">
        <v>144</v>
      </c>
      <c r="B123" t="s">
        <v>6</v>
      </c>
      <c r="C123" s="3">
        <v>40359</v>
      </c>
      <c r="D123">
        <v>280</v>
      </c>
      <c r="E123" s="11">
        <f t="shared" si="2"/>
        <v>6.9377338387967991E-3</v>
      </c>
      <c r="F123" s="19">
        <f t="shared" si="3"/>
        <v>450.79999999999995</v>
      </c>
      <c r="H123" s="4"/>
    </row>
    <row r="124" spans="1:8" ht="15.75">
      <c r="A124" s="3" t="s">
        <v>145</v>
      </c>
      <c r="B124" t="s">
        <v>6</v>
      </c>
      <c r="C124" s="3">
        <v>14398</v>
      </c>
      <c r="D124">
        <v>312</v>
      </c>
      <c r="E124" s="11">
        <f t="shared" si="2"/>
        <v>2.1669676343936659E-2</v>
      </c>
      <c r="F124" s="19">
        <f t="shared" si="3"/>
        <v>502.31999999999988</v>
      </c>
      <c r="H124" s="4"/>
    </row>
    <row r="125" spans="1:8" ht="15.75">
      <c r="A125" s="3" t="s">
        <v>146</v>
      </c>
      <c r="B125" t="s">
        <v>20</v>
      </c>
      <c r="C125" s="3">
        <v>23014</v>
      </c>
      <c r="D125">
        <v>340</v>
      </c>
      <c r="E125" s="11">
        <f t="shared" si="2"/>
        <v>1.4773616059789694E-2</v>
      </c>
      <c r="F125" s="19">
        <f t="shared" si="3"/>
        <v>547.39999999999986</v>
      </c>
      <c r="H125" s="4"/>
    </row>
    <row r="126" spans="1:8" ht="15.75">
      <c r="A126" s="3" t="s">
        <v>147</v>
      </c>
      <c r="B126" t="s">
        <v>41</v>
      </c>
      <c r="C126" s="3">
        <v>168714</v>
      </c>
      <c r="D126">
        <v>1992</v>
      </c>
      <c r="E126" s="11">
        <f t="shared" si="2"/>
        <v>1.1806963263273943E-2</v>
      </c>
      <c r="F126" s="19">
        <f t="shared" si="3"/>
        <v>3207.1199999999994</v>
      </c>
      <c r="H126" s="4"/>
    </row>
    <row r="127" spans="1:8" ht="15.75">
      <c r="A127" s="3" t="s">
        <v>148</v>
      </c>
      <c r="B127" t="s">
        <v>9</v>
      </c>
      <c r="C127" s="3">
        <v>28132</v>
      </c>
      <c r="D127">
        <v>479</v>
      </c>
      <c r="E127" s="11">
        <f t="shared" si="2"/>
        <v>1.7026873311531351E-2</v>
      </c>
      <c r="F127" s="19">
        <f t="shared" si="3"/>
        <v>771.18999999999983</v>
      </c>
      <c r="H127" s="4"/>
    </row>
    <row r="128" spans="1:8" ht="15.75">
      <c r="A128" s="3" t="s">
        <v>149</v>
      </c>
      <c r="B128" t="s">
        <v>33</v>
      </c>
      <c r="C128" s="3">
        <v>18377</v>
      </c>
      <c r="D128">
        <v>65</v>
      </c>
      <c r="E128" s="11">
        <f t="shared" si="2"/>
        <v>3.537029983131088E-3</v>
      </c>
      <c r="F128" s="19">
        <f t="shared" si="3"/>
        <v>104.64999999999999</v>
      </c>
      <c r="H128" s="4"/>
    </row>
    <row r="129" spans="1:8" ht="15.75">
      <c r="A129" s="3" t="s">
        <v>150</v>
      </c>
      <c r="B129" t="s">
        <v>20</v>
      </c>
      <c r="C129" s="3">
        <v>4290</v>
      </c>
      <c r="D129">
        <v>29</v>
      </c>
      <c r="E129" s="11">
        <f t="shared" si="2"/>
        <v>6.7599067599067603E-3</v>
      </c>
      <c r="F129" s="19">
        <f t="shared" si="3"/>
        <v>46.689999999999991</v>
      </c>
      <c r="H129" s="4"/>
    </row>
    <row r="130" spans="1:8" ht="15.75">
      <c r="A130" s="3" t="s">
        <v>151</v>
      </c>
      <c r="B130" t="s">
        <v>29</v>
      </c>
      <c r="C130" s="3">
        <v>24677</v>
      </c>
      <c r="D130">
        <v>222</v>
      </c>
      <c r="E130" s="11">
        <f t="shared" ref="E130:E193" si="4">D130/C130</f>
        <v>8.9962313085058965E-3</v>
      </c>
      <c r="F130" s="19">
        <f t="shared" ref="F130:F193" si="5">(D130*2.3)*0.7</f>
        <v>357.41999999999996</v>
      </c>
      <c r="H130" s="4"/>
    </row>
    <row r="131" spans="1:8" ht="15.75">
      <c r="A131" s="3" t="s">
        <v>152</v>
      </c>
      <c r="B131" t="s">
        <v>22</v>
      </c>
      <c r="C131" s="3">
        <v>26812</v>
      </c>
      <c r="D131">
        <v>135</v>
      </c>
      <c r="E131" s="11">
        <f t="shared" si="4"/>
        <v>5.0350589288378341E-3</v>
      </c>
      <c r="F131" s="19">
        <f t="shared" si="5"/>
        <v>217.35</v>
      </c>
      <c r="H131" s="4"/>
    </row>
    <row r="132" spans="1:8" ht="15.75">
      <c r="A132" s="3" t="s">
        <v>153</v>
      </c>
      <c r="B132" t="s">
        <v>15</v>
      </c>
      <c r="C132" s="3">
        <v>80304</v>
      </c>
      <c r="D132">
        <v>624</v>
      </c>
      <c r="E132" s="11">
        <f t="shared" si="4"/>
        <v>7.7704722056186493E-3</v>
      </c>
      <c r="F132" s="19">
        <f t="shared" si="5"/>
        <v>1004.6399999999998</v>
      </c>
      <c r="H132" s="4"/>
    </row>
    <row r="133" spans="1:8" ht="15.75">
      <c r="A133" s="3" t="s">
        <v>154</v>
      </c>
      <c r="B133" t="s">
        <v>29</v>
      </c>
      <c r="C133" s="3">
        <v>132333</v>
      </c>
      <c r="D133">
        <v>1095</v>
      </c>
      <c r="E133" s="11">
        <f t="shared" si="4"/>
        <v>8.2745800367255325E-3</v>
      </c>
      <c r="F133" s="19">
        <f t="shared" si="5"/>
        <v>1762.9499999999998</v>
      </c>
      <c r="H133" s="4"/>
    </row>
    <row r="134" spans="1:8" ht="15.75">
      <c r="A134" s="3" t="s">
        <v>155</v>
      </c>
      <c r="B134" t="s">
        <v>27</v>
      </c>
      <c r="C134" s="3">
        <v>12159</v>
      </c>
      <c r="D134">
        <v>309</v>
      </c>
      <c r="E134" s="11">
        <f t="shared" si="4"/>
        <v>2.541327411793733E-2</v>
      </c>
      <c r="F134" s="19">
        <f t="shared" si="5"/>
        <v>497.4899999999999</v>
      </c>
      <c r="H134" s="4"/>
    </row>
    <row r="135" spans="1:8" ht="15.75">
      <c r="A135" s="3" t="s">
        <v>156</v>
      </c>
      <c r="B135" t="s">
        <v>6</v>
      </c>
      <c r="C135" s="3">
        <v>13796</v>
      </c>
      <c r="D135">
        <v>50</v>
      </c>
      <c r="E135" s="11">
        <f t="shared" si="4"/>
        <v>3.6242389098289358E-3</v>
      </c>
      <c r="F135" s="19">
        <f t="shared" si="5"/>
        <v>80.499999999999986</v>
      </c>
      <c r="H135" s="4"/>
    </row>
    <row r="136" spans="1:8" ht="15.75">
      <c r="A136" s="3" t="s">
        <v>157</v>
      </c>
      <c r="B136" t="s">
        <v>29</v>
      </c>
      <c r="C136" s="3">
        <v>367924</v>
      </c>
      <c r="D136">
        <v>4092</v>
      </c>
      <c r="E136" s="11">
        <f t="shared" si="4"/>
        <v>1.112186212369946E-2</v>
      </c>
      <c r="F136" s="19">
        <f t="shared" si="5"/>
        <v>6588.119999999999</v>
      </c>
      <c r="H136" s="4"/>
    </row>
    <row r="137" spans="1:8" ht="15.75">
      <c r="A137" s="3" t="s">
        <v>158</v>
      </c>
      <c r="B137" t="s">
        <v>22</v>
      </c>
      <c r="C137" s="3">
        <v>10192</v>
      </c>
      <c r="D137">
        <v>31</v>
      </c>
      <c r="E137" s="11">
        <f t="shared" si="4"/>
        <v>3.0416012558869701E-3</v>
      </c>
      <c r="F137" s="19">
        <f t="shared" si="5"/>
        <v>49.91</v>
      </c>
      <c r="H137" s="4"/>
    </row>
    <row r="138" spans="1:8" ht="15.75">
      <c r="A138" s="3" t="s">
        <v>159</v>
      </c>
      <c r="B138" t="s">
        <v>27</v>
      </c>
      <c r="C138" s="3">
        <v>2902</v>
      </c>
      <c r="D138">
        <v>3</v>
      </c>
      <c r="E138" s="11">
        <f t="shared" si="4"/>
        <v>1.0337698139214334E-3</v>
      </c>
      <c r="F138" s="19">
        <f t="shared" si="5"/>
        <v>4.8299999999999992</v>
      </c>
      <c r="H138" s="4"/>
    </row>
    <row r="139" spans="1:8" ht="15.75">
      <c r="A139" s="3" t="s">
        <v>160</v>
      </c>
      <c r="B139" t="s">
        <v>6</v>
      </c>
      <c r="C139" s="3">
        <v>24421</v>
      </c>
      <c r="D139">
        <v>442</v>
      </c>
      <c r="E139" s="11">
        <f t="shared" si="4"/>
        <v>1.8099176937881333E-2</v>
      </c>
      <c r="F139" s="19">
        <f t="shared" si="5"/>
        <v>711.61999999999989</v>
      </c>
      <c r="H139" s="4"/>
    </row>
    <row r="140" spans="1:8" ht="15.75">
      <c r="A140" s="3" t="s">
        <v>161</v>
      </c>
      <c r="B140" t="s">
        <v>6</v>
      </c>
      <c r="C140" s="3">
        <v>35134</v>
      </c>
      <c r="D140">
        <v>183</v>
      </c>
      <c r="E140" s="11">
        <f t="shared" si="4"/>
        <v>5.2086298172710193E-3</v>
      </c>
      <c r="F140" s="19">
        <f t="shared" si="5"/>
        <v>294.62999999999994</v>
      </c>
      <c r="H140" s="4"/>
    </row>
    <row r="141" spans="1:8" ht="15.75">
      <c r="A141" s="3" t="s">
        <v>162</v>
      </c>
      <c r="B141" t="s">
        <v>9</v>
      </c>
      <c r="C141" s="3">
        <v>9862</v>
      </c>
      <c r="D141">
        <v>20</v>
      </c>
      <c r="E141" s="11">
        <f t="shared" si="4"/>
        <v>2.0279862096937739E-3</v>
      </c>
      <c r="F141" s="19">
        <f t="shared" si="5"/>
        <v>32.199999999999996</v>
      </c>
      <c r="H141" s="4"/>
    </row>
    <row r="142" spans="1:8" ht="15.75">
      <c r="A142" s="3" t="s">
        <v>163</v>
      </c>
      <c r="B142" t="s">
        <v>6</v>
      </c>
      <c r="C142" s="3">
        <v>9038</v>
      </c>
      <c r="D142">
        <v>254</v>
      </c>
      <c r="E142" s="11">
        <f t="shared" si="4"/>
        <v>2.8103562735118388E-2</v>
      </c>
      <c r="F142" s="19">
        <f t="shared" si="5"/>
        <v>408.93999999999994</v>
      </c>
      <c r="H142" s="4"/>
    </row>
    <row r="143" spans="1:8" ht="15.75">
      <c r="A143" s="3" t="s">
        <v>164</v>
      </c>
      <c r="B143" t="s">
        <v>41</v>
      </c>
      <c r="C143" s="3">
        <v>28823</v>
      </c>
      <c r="D143">
        <v>517</v>
      </c>
      <c r="E143" s="11">
        <f t="shared" si="4"/>
        <v>1.7937064150157861E-2</v>
      </c>
      <c r="F143" s="19">
        <f t="shared" si="5"/>
        <v>832.36999999999989</v>
      </c>
      <c r="H143" s="4"/>
    </row>
    <row r="144" spans="1:8" ht="15.75">
      <c r="A144" s="3" t="s">
        <v>165</v>
      </c>
      <c r="B144" t="s">
        <v>22</v>
      </c>
      <c r="C144" s="3">
        <v>20419</v>
      </c>
      <c r="D144">
        <v>299</v>
      </c>
      <c r="E144" s="11">
        <f t="shared" si="4"/>
        <v>1.4643224447818208E-2</v>
      </c>
      <c r="F144" s="19">
        <f t="shared" si="5"/>
        <v>481.38999999999993</v>
      </c>
      <c r="H144" s="4"/>
    </row>
    <row r="145" spans="1:8" ht="15.75">
      <c r="A145" s="3" t="s">
        <v>166</v>
      </c>
      <c r="B145" t="s">
        <v>41</v>
      </c>
      <c r="C145" s="3">
        <v>43131</v>
      </c>
      <c r="D145">
        <v>300</v>
      </c>
      <c r="E145" s="11">
        <f t="shared" si="4"/>
        <v>6.9555540098768867E-3</v>
      </c>
      <c r="F145" s="19">
        <f t="shared" si="5"/>
        <v>482.99999999999994</v>
      </c>
      <c r="H145" s="4"/>
    </row>
    <row r="146" spans="1:8" ht="15.75">
      <c r="A146" s="3" t="s">
        <v>167</v>
      </c>
      <c r="B146" t="s">
        <v>11</v>
      </c>
      <c r="C146" s="3">
        <v>7546</v>
      </c>
      <c r="D146">
        <v>19</v>
      </c>
      <c r="E146" s="11">
        <f t="shared" si="4"/>
        <v>2.5178902729923137E-3</v>
      </c>
      <c r="F146" s="19">
        <f t="shared" si="5"/>
        <v>30.589999999999996</v>
      </c>
      <c r="H146" s="4"/>
    </row>
    <row r="147" spans="1:8" ht="15.75">
      <c r="A147" s="3" t="s">
        <v>168</v>
      </c>
      <c r="B147" t="s">
        <v>6</v>
      </c>
      <c r="C147" s="3">
        <v>10272</v>
      </c>
      <c r="D147">
        <v>739</v>
      </c>
      <c r="E147" s="11">
        <f t="shared" si="4"/>
        <v>7.194314641744548E-2</v>
      </c>
      <c r="F147" s="19">
        <f t="shared" si="5"/>
        <v>1189.7899999999997</v>
      </c>
      <c r="H147" s="4"/>
    </row>
    <row r="148" spans="1:8" ht="15.75">
      <c r="A148" s="3" t="s">
        <v>169</v>
      </c>
      <c r="B148" t="s">
        <v>18</v>
      </c>
      <c r="C148" s="3">
        <v>3637</v>
      </c>
      <c r="D148">
        <v>10</v>
      </c>
      <c r="E148" s="11">
        <f t="shared" si="4"/>
        <v>2.7495188342040143E-3</v>
      </c>
      <c r="F148" s="19">
        <f t="shared" si="5"/>
        <v>16.099999999999998</v>
      </c>
      <c r="H148" s="4"/>
    </row>
    <row r="149" spans="1:8" ht="15.75">
      <c r="A149" s="3" t="s">
        <v>170</v>
      </c>
      <c r="B149" t="s">
        <v>6</v>
      </c>
      <c r="C149" s="3">
        <v>72128</v>
      </c>
      <c r="D149">
        <v>1376</v>
      </c>
      <c r="E149" s="11">
        <f t="shared" si="4"/>
        <v>1.9077196095829637E-2</v>
      </c>
      <c r="F149" s="19">
        <f t="shared" si="5"/>
        <v>2215.3599999999997</v>
      </c>
      <c r="H149" s="4"/>
    </row>
    <row r="150" spans="1:8" ht="15.75">
      <c r="A150" s="3" t="s">
        <v>171</v>
      </c>
      <c r="B150" t="s">
        <v>35</v>
      </c>
      <c r="C150" s="3">
        <v>12978</v>
      </c>
      <c r="D150">
        <v>54</v>
      </c>
      <c r="E150" s="11">
        <f t="shared" si="4"/>
        <v>4.160887656033287E-3</v>
      </c>
      <c r="F150" s="19">
        <f t="shared" si="5"/>
        <v>86.939999999999984</v>
      </c>
      <c r="H150" s="4"/>
    </row>
    <row r="151" spans="1:8" ht="15.75">
      <c r="A151" s="3" t="s">
        <v>172</v>
      </c>
      <c r="B151" t="s">
        <v>35</v>
      </c>
      <c r="C151" s="3">
        <v>16306</v>
      </c>
      <c r="D151">
        <v>125</v>
      </c>
      <c r="E151" s="11">
        <f t="shared" si="4"/>
        <v>7.6658898564945415E-3</v>
      </c>
      <c r="F151" s="19">
        <f t="shared" si="5"/>
        <v>201.25</v>
      </c>
      <c r="H151" s="4"/>
    </row>
    <row r="152" spans="1:8" ht="15.75">
      <c r="A152" s="3" t="s">
        <v>173</v>
      </c>
      <c r="B152" t="s">
        <v>39</v>
      </c>
      <c r="C152" s="3">
        <v>113730</v>
      </c>
      <c r="D152">
        <v>1524</v>
      </c>
      <c r="E152" s="11">
        <f t="shared" si="4"/>
        <v>1.3400158269585861E-2</v>
      </c>
      <c r="F152" s="19">
        <f t="shared" si="5"/>
        <v>2453.64</v>
      </c>
      <c r="H152" s="4"/>
    </row>
    <row r="153" spans="1:8" ht="15.75">
      <c r="A153" s="3" t="s">
        <v>174</v>
      </c>
      <c r="B153" t="s">
        <v>20</v>
      </c>
      <c r="C153" s="3">
        <v>10603</v>
      </c>
      <c r="D153">
        <v>37</v>
      </c>
      <c r="E153" s="11">
        <f t="shared" si="4"/>
        <v>3.4895784212015469E-3</v>
      </c>
      <c r="F153" s="19">
        <f t="shared" si="5"/>
        <v>59.569999999999993</v>
      </c>
      <c r="H153" s="4"/>
    </row>
    <row r="154" spans="1:8" ht="15.75">
      <c r="A154" s="3" t="s">
        <v>175</v>
      </c>
      <c r="B154" t="s">
        <v>13</v>
      </c>
      <c r="C154" s="3">
        <v>5351</v>
      </c>
      <c r="D154">
        <v>70</v>
      </c>
      <c r="E154" s="11">
        <f t="shared" si="4"/>
        <v>1.3081666978134928E-2</v>
      </c>
      <c r="F154" s="19">
        <f t="shared" si="5"/>
        <v>112.69999999999999</v>
      </c>
      <c r="H154" s="4"/>
    </row>
    <row r="155" spans="1:8" ht="15.75">
      <c r="A155" s="3" t="s">
        <v>176</v>
      </c>
      <c r="B155" t="s">
        <v>33</v>
      </c>
      <c r="C155" s="3">
        <v>9284</v>
      </c>
      <c r="D155">
        <v>124</v>
      </c>
      <c r="E155" s="11">
        <f t="shared" si="4"/>
        <v>1.3356311934510987E-2</v>
      </c>
      <c r="F155" s="19">
        <f t="shared" si="5"/>
        <v>199.64</v>
      </c>
      <c r="H155" s="4"/>
    </row>
    <row r="156" spans="1:8" ht="15.75">
      <c r="A156" s="3" t="s">
        <v>177</v>
      </c>
      <c r="B156" t="s">
        <v>27</v>
      </c>
      <c r="C156" s="3">
        <v>6905</v>
      </c>
      <c r="D156">
        <v>479</v>
      </c>
      <c r="E156" s="11">
        <f t="shared" si="4"/>
        <v>6.9370021723388853E-2</v>
      </c>
      <c r="F156" s="19">
        <f t="shared" si="5"/>
        <v>771.18999999999983</v>
      </c>
      <c r="H156" s="4"/>
    </row>
    <row r="157" spans="1:8" ht="15.75">
      <c r="A157" s="3" t="s">
        <v>178</v>
      </c>
      <c r="B157" t="s">
        <v>41</v>
      </c>
      <c r="C157" s="3">
        <v>144904</v>
      </c>
      <c r="D157">
        <v>1359</v>
      </c>
      <c r="E157" s="11">
        <f t="shared" si="4"/>
        <v>9.3786230883895552E-3</v>
      </c>
      <c r="F157" s="19">
        <f t="shared" si="5"/>
        <v>2187.9899999999998</v>
      </c>
      <c r="H157" s="4"/>
    </row>
    <row r="158" spans="1:8" ht="15.75">
      <c r="A158" s="3" t="s">
        <v>179</v>
      </c>
      <c r="B158" t="s">
        <v>39</v>
      </c>
      <c r="C158" s="3">
        <v>66832</v>
      </c>
      <c r="D158">
        <v>977</v>
      </c>
      <c r="E158" s="11">
        <f t="shared" si="4"/>
        <v>1.4618745511132392E-2</v>
      </c>
      <c r="F158" s="19">
        <f t="shared" si="5"/>
        <v>1572.9699999999998</v>
      </c>
      <c r="H158" s="4"/>
    </row>
    <row r="159" spans="1:8" ht="15.75">
      <c r="A159" s="3" t="s">
        <v>180</v>
      </c>
      <c r="B159" t="s">
        <v>27</v>
      </c>
      <c r="C159" s="3">
        <v>3811</v>
      </c>
      <c r="D159">
        <v>31</v>
      </c>
      <c r="E159" s="11">
        <f t="shared" si="4"/>
        <v>8.1343479401731825E-3</v>
      </c>
      <c r="F159" s="19">
        <f t="shared" si="5"/>
        <v>49.91</v>
      </c>
      <c r="H159" s="4"/>
    </row>
    <row r="160" spans="1:8" ht="15.75">
      <c r="A160" s="3" t="s">
        <v>181</v>
      </c>
      <c r="B160" t="s">
        <v>35</v>
      </c>
      <c r="C160" s="3">
        <v>19803</v>
      </c>
      <c r="D160">
        <v>122</v>
      </c>
      <c r="E160" s="11">
        <f t="shared" si="4"/>
        <v>6.1606827248396707E-3</v>
      </c>
      <c r="F160" s="19">
        <f t="shared" si="5"/>
        <v>196.41999999999996</v>
      </c>
      <c r="H160" s="4"/>
    </row>
    <row r="161" spans="1:8" ht="15.75">
      <c r="A161" s="3" t="s">
        <v>182</v>
      </c>
      <c r="B161" t="s">
        <v>39</v>
      </c>
      <c r="C161" s="3">
        <v>12384</v>
      </c>
      <c r="D161">
        <v>115</v>
      </c>
      <c r="E161" s="11">
        <f t="shared" si="4"/>
        <v>9.286175710594315E-3</v>
      </c>
      <c r="F161" s="19">
        <f t="shared" si="5"/>
        <v>185.14999999999998</v>
      </c>
      <c r="H161" s="4"/>
    </row>
    <row r="162" spans="1:8" ht="15.75">
      <c r="A162" s="3" t="s">
        <v>183</v>
      </c>
      <c r="B162" t="s">
        <v>57</v>
      </c>
      <c r="C162" s="3">
        <v>58310</v>
      </c>
      <c r="D162">
        <v>1334</v>
      </c>
      <c r="E162" s="11">
        <f t="shared" si="4"/>
        <v>2.2877722517578459E-2</v>
      </c>
      <c r="F162" s="19">
        <f t="shared" si="5"/>
        <v>2147.7399999999998</v>
      </c>
      <c r="H162" s="4"/>
    </row>
    <row r="163" spans="1:8" ht="15.75">
      <c r="A163" s="3" t="s">
        <v>184</v>
      </c>
      <c r="B163" t="s">
        <v>39</v>
      </c>
      <c r="C163" s="3">
        <v>30610</v>
      </c>
      <c r="D163">
        <v>734</v>
      </c>
      <c r="E163" s="11">
        <f t="shared" si="4"/>
        <v>2.3979091800065338E-2</v>
      </c>
      <c r="F163" s="19">
        <f t="shared" si="5"/>
        <v>1181.7399999999998</v>
      </c>
      <c r="H163" s="4"/>
    </row>
    <row r="164" spans="1:8" ht="15.75">
      <c r="A164" s="3" t="s">
        <v>185</v>
      </c>
      <c r="B164" t="s">
        <v>11</v>
      </c>
      <c r="C164" s="3">
        <v>31474</v>
      </c>
      <c r="D164">
        <v>841</v>
      </c>
      <c r="E164" s="11">
        <f t="shared" si="4"/>
        <v>2.6720467687615174E-2</v>
      </c>
      <c r="F164" s="19">
        <f t="shared" si="5"/>
        <v>1354.01</v>
      </c>
      <c r="H164" s="4"/>
    </row>
    <row r="165" spans="1:8" ht="15.75">
      <c r="A165" s="3" t="s">
        <v>186</v>
      </c>
      <c r="B165" t="s">
        <v>33</v>
      </c>
      <c r="C165" s="3">
        <v>5715</v>
      </c>
      <c r="D165">
        <v>22</v>
      </c>
      <c r="E165" s="11">
        <f t="shared" si="4"/>
        <v>3.8495188101487312E-3</v>
      </c>
      <c r="F165" s="19">
        <f t="shared" si="5"/>
        <v>35.419999999999995</v>
      </c>
      <c r="H165" s="4"/>
    </row>
    <row r="166" spans="1:8" ht="15.75">
      <c r="A166" s="3" t="s">
        <v>187</v>
      </c>
      <c r="B166" t="s">
        <v>116</v>
      </c>
      <c r="C166" s="3">
        <v>12844</v>
      </c>
      <c r="D166">
        <v>264</v>
      </c>
      <c r="E166" s="11">
        <f t="shared" si="4"/>
        <v>2.0554344440984116E-2</v>
      </c>
      <c r="F166" s="19">
        <f t="shared" si="5"/>
        <v>425.03999999999991</v>
      </c>
      <c r="H166" s="4"/>
    </row>
    <row r="167" spans="1:8" ht="15.75">
      <c r="A167" s="3" t="s">
        <v>188</v>
      </c>
      <c r="B167" t="s">
        <v>22</v>
      </c>
      <c r="C167" s="3">
        <v>6902</v>
      </c>
      <c r="D167">
        <v>79</v>
      </c>
      <c r="E167" s="11">
        <f t="shared" si="4"/>
        <v>1.1445957693422196E-2</v>
      </c>
      <c r="F167" s="19">
        <f t="shared" si="5"/>
        <v>127.18999999999998</v>
      </c>
      <c r="H167" s="4"/>
    </row>
    <row r="168" spans="1:8" ht="15.75">
      <c r="A168" s="3" t="s">
        <v>189</v>
      </c>
      <c r="B168" t="s">
        <v>6</v>
      </c>
      <c r="C168" s="3">
        <v>15363</v>
      </c>
      <c r="D168">
        <v>139</v>
      </c>
      <c r="E168" s="11">
        <f t="shared" si="4"/>
        <v>9.0477120354097509E-3</v>
      </c>
      <c r="F168" s="19">
        <f t="shared" si="5"/>
        <v>223.79</v>
      </c>
      <c r="H168" s="4"/>
    </row>
    <row r="169" spans="1:8" ht="15.75">
      <c r="A169" s="3" t="s">
        <v>190</v>
      </c>
      <c r="B169" t="s">
        <v>29</v>
      </c>
      <c r="C169" s="3">
        <v>12861</v>
      </c>
      <c r="D169">
        <v>279</v>
      </c>
      <c r="E169" s="11">
        <f t="shared" si="4"/>
        <v>2.1693491952414275E-2</v>
      </c>
      <c r="F169" s="19">
        <f t="shared" si="5"/>
        <v>449.18999999999994</v>
      </c>
      <c r="H169" s="4"/>
    </row>
    <row r="170" spans="1:8" ht="15.75">
      <c r="A170" s="3" t="s">
        <v>191</v>
      </c>
      <c r="B170" t="s">
        <v>35</v>
      </c>
      <c r="C170" s="3">
        <v>26762</v>
      </c>
      <c r="D170">
        <v>428</v>
      </c>
      <c r="E170" s="11">
        <f t="shared" si="4"/>
        <v>1.5992825648307302E-2</v>
      </c>
      <c r="F170" s="19">
        <f t="shared" si="5"/>
        <v>689.07999999999993</v>
      </c>
      <c r="H170" s="4"/>
    </row>
    <row r="171" spans="1:8" ht="15.75">
      <c r="A171" s="3" t="s">
        <v>192</v>
      </c>
      <c r="B171" t="s">
        <v>33</v>
      </c>
      <c r="C171" s="3">
        <v>11272</v>
      </c>
      <c r="D171">
        <v>23</v>
      </c>
      <c r="E171" s="11">
        <f t="shared" si="4"/>
        <v>2.0404542228530873E-3</v>
      </c>
      <c r="F171" s="19">
        <f t="shared" si="5"/>
        <v>37.029999999999994</v>
      </c>
      <c r="H171" s="4"/>
    </row>
    <row r="172" spans="1:8" ht="15.75">
      <c r="A172" s="3" t="s">
        <v>193</v>
      </c>
      <c r="B172" t="s">
        <v>57</v>
      </c>
      <c r="C172" s="3">
        <v>11962</v>
      </c>
      <c r="D172">
        <v>54</v>
      </c>
      <c r="E172" s="11">
        <f t="shared" si="4"/>
        <v>4.5142952683497745E-3</v>
      </c>
      <c r="F172" s="19">
        <f t="shared" si="5"/>
        <v>86.939999999999984</v>
      </c>
      <c r="H172" s="4"/>
    </row>
    <row r="173" spans="1:8" ht="15.75">
      <c r="A173" s="3" t="s">
        <v>194</v>
      </c>
      <c r="B173" t="s">
        <v>15</v>
      </c>
      <c r="C173" s="3">
        <v>5706</v>
      </c>
      <c r="D173">
        <v>63</v>
      </c>
      <c r="E173" s="11">
        <f t="shared" si="4"/>
        <v>1.1041009463722398E-2</v>
      </c>
      <c r="F173" s="19">
        <f t="shared" si="5"/>
        <v>101.42999999999998</v>
      </c>
      <c r="H173" s="4"/>
    </row>
    <row r="174" spans="1:8" ht="15.75">
      <c r="A174" s="3" t="s">
        <v>195</v>
      </c>
      <c r="B174" t="s">
        <v>6</v>
      </c>
      <c r="C174" s="3">
        <v>41164</v>
      </c>
      <c r="D174">
        <v>447</v>
      </c>
      <c r="E174" s="11">
        <f t="shared" si="4"/>
        <v>1.0859003012340881E-2</v>
      </c>
      <c r="F174" s="19">
        <f t="shared" si="5"/>
        <v>719.66999999999985</v>
      </c>
      <c r="H174" s="4"/>
    </row>
    <row r="175" spans="1:8" ht="15.75">
      <c r="A175" s="3" t="s">
        <v>196</v>
      </c>
      <c r="B175" t="s">
        <v>29</v>
      </c>
      <c r="C175" s="3">
        <v>7115</v>
      </c>
      <c r="D175">
        <v>41</v>
      </c>
      <c r="E175" s="11">
        <f t="shared" si="4"/>
        <v>5.7624736472241742E-3</v>
      </c>
      <c r="F175" s="19">
        <f t="shared" si="5"/>
        <v>66.009999999999991</v>
      </c>
      <c r="H175" s="4"/>
    </row>
    <row r="176" spans="1:8" ht="15.75">
      <c r="A176" s="3" t="s">
        <v>197</v>
      </c>
      <c r="B176" t="s">
        <v>15</v>
      </c>
      <c r="C176" s="3">
        <v>42184</v>
      </c>
      <c r="D176">
        <v>856</v>
      </c>
      <c r="E176" s="11">
        <f t="shared" si="4"/>
        <v>2.0292053859283142E-2</v>
      </c>
      <c r="F176" s="19">
        <f t="shared" si="5"/>
        <v>1378.1599999999999</v>
      </c>
      <c r="H176" s="4"/>
    </row>
    <row r="177" spans="1:8" ht="15.75">
      <c r="A177" s="3" t="s">
        <v>198</v>
      </c>
      <c r="B177" t="s">
        <v>25</v>
      </c>
      <c r="C177" s="3">
        <v>5152</v>
      </c>
      <c r="D177">
        <v>6</v>
      </c>
      <c r="E177" s="11">
        <f t="shared" si="4"/>
        <v>1.1645962732919255E-3</v>
      </c>
      <c r="F177" s="19">
        <f t="shared" si="5"/>
        <v>9.6599999999999984</v>
      </c>
      <c r="H177" s="4"/>
    </row>
    <row r="178" spans="1:8" ht="15.75">
      <c r="A178" s="3" t="s">
        <v>199</v>
      </c>
      <c r="B178" t="s">
        <v>27</v>
      </c>
      <c r="C178" s="3">
        <v>6595</v>
      </c>
      <c r="D178">
        <v>35</v>
      </c>
      <c r="E178" s="11">
        <f t="shared" si="4"/>
        <v>5.3070507960576198E-3</v>
      </c>
      <c r="F178" s="19">
        <f t="shared" si="5"/>
        <v>56.349999999999994</v>
      </c>
      <c r="H178" s="4"/>
    </row>
    <row r="179" spans="1:8" ht="15.75">
      <c r="A179" s="3" t="s">
        <v>200</v>
      </c>
      <c r="B179" t="s">
        <v>116</v>
      </c>
      <c r="C179" s="3">
        <v>28708</v>
      </c>
      <c r="D179">
        <v>538</v>
      </c>
      <c r="E179" s="11">
        <f t="shared" si="4"/>
        <v>1.8740420788630346E-2</v>
      </c>
      <c r="F179" s="19">
        <f t="shared" si="5"/>
        <v>866.17999999999984</v>
      </c>
      <c r="H179" s="4"/>
    </row>
    <row r="180" spans="1:8" ht="15.75">
      <c r="A180" s="3" t="s">
        <v>201</v>
      </c>
      <c r="B180" t="s">
        <v>22</v>
      </c>
      <c r="C180" s="3">
        <v>10978</v>
      </c>
      <c r="D180">
        <v>165</v>
      </c>
      <c r="E180" s="11">
        <f t="shared" si="4"/>
        <v>1.503006012024048E-2</v>
      </c>
      <c r="F180" s="19">
        <f t="shared" si="5"/>
        <v>265.64999999999992</v>
      </c>
      <c r="H180" s="4"/>
    </row>
    <row r="181" spans="1:8" ht="15.75">
      <c r="A181" s="3" t="s">
        <v>202</v>
      </c>
      <c r="B181" t="s">
        <v>13</v>
      </c>
      <c r="C181" s="3">
        <v>22600</v>
      </c>
      <c r="D181">
        <v>230</v>
      </c>
      <c r="E181" s="11">
        <f t="shared" si="4"/>
        <v>1.0176991150442478E-2</v>
      </c>
      <c r="F181" s="19">
        <f t="shared" si="5"/>
        <v>370.29999999999995</v>
      </c>
      <c r="H181" s="4"/>
    </row>
    <row r="182" spans="1:8" ht="15.75">
      <c r="A182" s="3" t="s">
        <v>203</v>
      </c>
      <c r="B182" t="s">
        <v>39</v>
      </c>
      <c r="C182" s="3">
        <v>17370</v>
      </c>
      <c r="D182">
        <v>330</v>
      </c>
      <c r="E182" s="11">
        <f t="shared" si="4"/>
        <v>1.8998272884283247E-2</v>
      </c>
      <c r="F182" s="19">
        <f t="shared" si="5"/>
        <v>531.29999999999984</v>
      </c>
      <c r="H182" s="4"/>
    </row>
    <row r="183" spans="1:8" ht="15.75">
      <c r="A183" s="3" t="s">
        <v>204</v>
      </c>
      <c r="B183" t="s">
        <v>33</v>
      </c>
      <c r="C183" s="3">
        <v>38033</v>
      </c>
      <c r="D183">
        <v>187</v>
      </c>
      <c r="E183" s="11">
        <f t="shared" si="4"/>
        <v>4.9167827938895172E-3</v>
      </c>
      <c r="F183" s="19">
        <f t="shared" si="5"/>
        <v>301.06999999999994</v>
      </c>
      <c r="H183" s="4"/>
    </row>
    <row r="184" spans="1:8" ht="15.75">
      <c r="A184" s="3" t="s">
        <v>205</v>
      </c>
      <c r="B184" t="s">
        <v>39</v>
      </c>
      <c r="C184" s="3">
        <v>53365</v>
      </c>
      <c r="D184">
        <v>716</v>
      </c>
      <c r="E184" s="11">
        <f t="shared" si="4"/>
        <v>1.3417033636278459E-2</v>
      </c>
      <c r="F184" s="19">
        <f t="shared" si="5"/>
        <v>1152.76</v>
      </c>
      <c r="H184" s="4"/>
    </row>
    <row r="185" spans="1:8" ht="15.75">
      <c r="A185" s="3" t="s">
        <v>206</v>
      </c>
      <c r="B185" t="s">
        <v>29</v>
      </c>
      <c r="C185" s="3">
        <v>18779</v>
      </c>
      <c r="D185">
        <v>199</v>
      </c>
      <c r="E185" s="11">
        <f t="shared" si="4"/>
        <v>1.0596943394216945E-2</v>
      </c>
      <c r="F185" s="19">
        <f t="shared" si="5"/>
        <v>320.39</v>
      </c>
      <c r="H185" s="4"/>
    </row>
    <row r="186" spans="1:8" ht="15.75">
      <c r="A186" s="3" t="s">
        <v>207</v>
      </c>
      <c r="B186" t="s">
        <v>29</v>
      </c>
      <c r="C186" s="3">
        <v>19397</v>
      </c>
      <c r="D186">
        <v>692</v>
      </c>
      <c r="E186" s="11">
        <f t="shared" si="4"/>
        <v>3.5675619941228025E-2</v>
      </c>
      <c r="F186" s="19">
        <f t="shared" si="5"/>
        <v>1114.1199999999999</v>
      </c>
      <c r="H186" s="4"/>
    </row>
    <row r="187" spans="1:8" ht="15.75">
      <c r="A187" s="3" t="s">
        <v>208</v>
      </c>
      <c r="B187" t="s">
        <v>6</v>
      </c>
      <c r="C187" s="3">
        <v>18753</v>
      </c>
      <c r="D187">
        <v>146</v>
      </c>
      <c r="E187" s="11">
        <f t="shared" si="4"/>
        <v>7.7854209993067774E-3</v>
      </c>
      <c r="F187" s="19">
        <f t="shared" si="5"/>
        <v>235.05999999999995</v>
      </c>
      <c r="H187" s="4"/>
    </row>
    <row r="188" spans="1:8" ht="15.75">
      <c r="A188" s="3" t="s">
        <v>209</v>
      </c>
      <c r="B188" t="s">
        <v>27</v>
      </c>
      <c r="C188" s="3">
        <v>75405</v>
      </c>
      <c r="D188">
        <v>1194</v>
      </c>
      <c r="E188" s="11">
        <f t="shared" si="4"/>
        <v>1.5834493733837277E-2</v>
      </c>
      <c r="F188" s="19">
        <f t="shared" si="5"/>
        <v>1922.3399999999997</v>
      </c>
      <c r="H188" s="4"/>
    </row>
    <row r="189" spans="1:8" ht="15.75">
      <c r="A189" s="3" t="s">
        <v>210</v>
      </c>
      <c r="B189" t="s">
        <v>13</v>
      </c>
      <c r="C189" s="3">
        <v>4234</v>
      </c>
      <c r="D189">
        <v>7</v>
      </c>
      <c r="E189" s="11">
        <f t="shared" si="4"/>
        <v>1.6532829475673122E-3</v>
      </c>
      <c r="F189" s="19">
        <f t="shared" si="5"/>
        <v>11.269999999999998</v>
      </c>
      <c r="H189" s="4"/>
    </row>
    <row r="190" spans="1:8" ht="15.75">
      <c r="A190" s="3" t="s">
        <v>211</v>
      </c>
      <c r="B190" t="s">
        <v>29</v>
      </c>
      <c r="C190" s="3">
        <v>17139</v>
      </c>
      <c r="D190">
        <v>396</v>
      </c>
      <c r="E190" s="11">
        <f t="shared" si="4"/>
        <v>2.3105198669700684E-2</v>
      </c>
      <c r="F190" s="19">
        <f t="shared" si="5"/>
        <v>637.55999999999995</v>
      </c>
      <c r="H190" s="4"/>
    </row>
    <row r="191" spans="1:8" ht="15.75">
      <c r="A191" s="3" t="s">
        <v>212</v>
      </c>
      <c r="B191" t="s">
        <v>6</v>
      </c>
      <c r="C191" s="3">
        <v>58272</v>
      </c>
      <c r="D191">
        <v>520</v>
      </c>
      <c r="E191" s="11">
        <f t="shared" si="4"/>
        <v>8.9236683141131253E-3</v>
      </c>
      <c r="F191" s="19">
        <f t="shared" si="5"/>
        <v>837.19999999999993</v>
      </c>
      <c r="H191" s="4"/>
    </row>
    <row r="192" spans="1:8" ht="15.75">
      <c r="A192" s="3" t="s">
        <v>213</v>
      </c>
      <c r="B192" t="s">
        <v>22</v>
      </c>
      <c r="C192" s="3">
        <v>10758</v>
      </c>
      <c r="D192">
        <v>537</v>
      </c>
      <c r="E192" s="11">
        <f t="shared" si="4"/>
        <v>4.9916341327384275E-2</v>
      </c>
      <c r="F192" s="19">
        <f t="shared" si="5"/>
        <v>864.56999999999994</v>
      </c>
      <c r="H192" s="4"/>
    </row>
    <row r="193" spans="1:8" ht="15.75">
      <c r="A193" s="3" t="s">
        <v>214</v>
      </c>
      <c r="B193" t="s">
        <v>104</v>
      </c>
      <c r="C193" s="3">
        <v>18138</v>
      </c>
      <c r="D193">
        <v>287</v>
      </c>
      <c r="E193" s="11">
        <f t="shared" si="4"/>
        <v>1.5823133752343146E-2</v>
      </c>
      <c r="F193" s="19">
        <f t="shared" si="5"/>
        <v>462.06999999999988</v>
      </c>
      <c r="H193" s="4"/>
    </row>
    <row r="194" spans="1:8" ht="15.75">
      <c r="A194" s="3" t="s">
        <v>215</v>
      </c>
      <c r="B194" t="s">
        <v>39</v>
      </c>
      <c r="C194" s="3">
        <v>78033</v>
      </c>
      <c r="D194">
        <v>1945</v>
      </c>
      <c r="E194" s="11">
        <f t="shared" ref="E194:E257" si="6">D194/C194</f>
        <v>2.4925352094626631E-2</v>
      </c>
      <c r="F194" s="19">
        <f t="shared" ref="F194:F257" si="7">(D194*2.3)*0.7</f>
        <v>3131.45</v>
      </c>
      <c r="H194" s="4"/>
    </row>
    <row r="195" spans="1:8" ht="15.75">
      <c r="A195" s="3" t="s">
        <v>216</v>
      </c>
      <c r="B195" t="s">
        <v>39</v>
      </c>
      <c r="C195" s="3">
        <v>86435</v>
      </c>
      <c r="D195">
        <v>1272</v>
      </c>
      <c r="E195" s="11">
        <f t="shared" si="6"/>
        <v>1.4716260773992016E-2</v>
      </c>
      <c r="F195" s="19">
        <f t="shared" si="7"/>
        <v>2047.9199999999998</v>
      </c>
      <c r="H195" s="4"/>
    </row>
    <row r="196" spans="1:8" ht="15.75">
      <c r="A196" s="3" t="s">
        <v>217</v>
      </c>
      <c r="B196" t="s">
        <v>27</v>
      </c>
      <c r="C196" s="3">
        <v>2362</v>
      </c>
      <c r="D196">
        <v>4</v>
      </c>
      <c r="E196" s="11">
        <f t="shared" si="6"/>
        <v>1.693480101608806E-3</v>
      </c>
      <c r="F196" s="19">
        <f t="shared" si="7"/>
        <v>6.4399999999999995</v>
      </c>
      <c r="H196" s="4"/>
    </row>
    <row r="197" spans="1:8" ht="15.75">
      <c r="A197" s="3" t="s">
        <v>218</v>
      </c>
      <c r="B197" t="s">
        <v>6</v>
      </c>
      <c r="C197" s="3">
        <v>9036</v>
      </c>
      <c r="D197">
        <v>299</v>
      </c>
      <c r="E197" s="11">
        <f t="shared" si="6"/>
        <v>3.3089862771137672E-2</v>
      </c>
      <c r="F197" s="19">
        <f t="shared" si="7"/>
        <v>481.38999999999993</v>
      </c>
      <c r="H197" s="4"/>
    </row>
    <row r="198" spans="1:8" ht="15.75">
      <c r="A198" s="3" t="s">
        <v>219</v>
      </c>
      <c r="B198" t="s">
        <v>29</v>
      </c>
      <c r="C198" s="3">
        <v>27482</v>
      </c>
      <c r="D198">
        <v>392</v>
      </c>
      <c r="E198" s="11">
        <f t="shared" si="6"/>
        <v>1.4263881813550688E-2</v>
      </c>
      <c r="F198" s="19">
        <f t="shared" si="7"/>
        <v>631.11999999999989</v>
      </c>
      <c r="H198" s="4"/>
    </row>
    <row r="199" spans="1:8" ht="15.75">
      <c r="A199" s="3" t="s">
        <v>220</v>
      </c>
      <c r="B199" t="s">
        <v>6</v>
      </c>
      <c r="C199" s="3">
        <v>27854</v>
      </c>
      <c r="D199">
        <v>206</v>
      </c>
      <c r="E199" s="11">
        <f t="shared" si="6"/>
        <v>7.3957061822359444E-3</v>
      </c>
      <c r="F199" s="19">
        <f t="shared" si="7"/>
        <v>331.65999999999997</v>
      </c>
      <c r="H199" s="4"/>
    </row>
    <row r="200" spans="1:8" ht="15.75">
      <c r="A200" s="3" t="s">
        <v>39</v>
      </c>
      <c r="B200" t="s">
        <v>39</v>
      </c>
      <c r="C200" s="3">
        <v>999239</v>
      </c>
      <c r="D200">
        <v>16580</v>
      </c>
      <c r="E200" s="11">
        <f t="shared" si="6"/>
        <v>1.6592626989138735E-2</v>
      </c>
      <c r="F200" s="19">
        <f t="shared" si="7"/>
        <v>26693.8</v>
      </c>
      <c r="H200" s="4"/>
    </row>
    <row r="201" spans="1:8" ht="15.75">
      <c r="A201" s="3" t="s">
        <v>221</v>
      </c>
      <c r="B201" t="s">
        <v>18</v>
      </c>
      <c r="C201" s="3">
        <v>3777</v>
      </c>
      <c r="D201">
        <v>28</v>
      </c>
      <c r="E201" s="11">
        <f t="shared" si="6"/>
        <v>7.4132909716706384E-3</v>
      </c>
      <c r="F201" s="19">
        <f t="shared" si="7"/>
        <v>45.079999999999991</v>
      </c>
      <c r="H201" s="4"/>
    </row>
    <row r="202" spans="1:8" ht="15.75">
      <c r="A202" s="3" t="s">
        <v>222</v>
      </c>
      <c r="B202" t="s">
        <v>27</v>
      </c>
      <c r="C202" s="3">
        <v>5543</v>
      </c>
      <c r="D202">
        <v>66</v>
      </c>
      <c r="E202" s="11">
        <f t="shared" si="6"/>
        <v>1.1906909615731553E-2</v>
      </c>
      <c r="F202" s="19">
        <f t="shared" si="7"/>
        <v>106.25999999999998</v>
      </c>
      <c r="H202" s="4"/>
    </row>
    <row r="203" spans="1:8" ht="15.75">
      <c r="A203" s="3" t="s">
        <v>223</v>
      </c>
      <c r="B203" t="s">
        <v>57</v>
      </c>
      <c r="C203" s="3">
        <v>39387</v>
      </c>
      <c r="D203">
        <v>958</v>
      </c>
      <c r="E203" s="11">
        <f t="shared" si="6"/>
        <v>2.4322746083733211E-2</v>
      </c>
      <c r="F203" s="19">
        <f t="shared" si="7"/>
        <v>1542.3799999999997</v>
      </c>
      <c r="H203" s="4"/>
    </row>
    <row r="204" spans="1:8" ht="15.75">
      <c r="A204" s="3" t="s">
        <v>224</v>
      </c>
      <c r="B204" t="s">
        <v>6</v>
      </c>
      <c r="C204" s="3">
        <v>13557</v>
      </c>
      <c r="D204">
        <v>157</v>
      </c>
      <c r="E204" s="11">
        <f t="shared" si="6"/>
        <v>1.1580733200560595E-2</v>
      </c>
      <c r="F204" s="19">
        <f t="shared" si="7"/>
        <v>252.76999999999995</v>
      </c>
      <c r="H204" s="4"/>
    </row>
    <row r="205" spans="1:8" ht="15.75">
      <c r="A205" s="3" t="s">
        <v>225</v>
      </c>
      <c r="B205" t="s">
        <v>25</v>
      </c>
      <c r="C205" s="3">
        <v>10904</v>
      </c>
      <c r="D205">
        <v>44</v>
      </c>
      <c r="E205" s="11">
        <f t="shared" si="6"/>
        <v>4.0352164343360232E-3</v>
      </c>
      <c r="F205" s="19">
        <f t="shared" si="7"/>
        <v>70.839999999999989</v>
      </c>
      <c r="H205" s="4"/>
    </row>
    <row r="206" spans="1:8" ht="15.75">
      <c r="A206" s="3" t="s">
        <v>226</v>
      </c>
      <c r="B206" t="s">
        <v>39</v>
      </c>
      <c r="C206" s="3">
        <v>57000</v>
      </c>
      <c r="D206">
        <v>1018</v>
      </c>
      <c r="E206" s="11">
        <f t="shared" si="6"/>
        <v>1.7859649122807016E-2</v>
      </c>
      <c r="F206" s="19">
        <f t="shared" si="7"/>
        <v>1638.9799999999996</v>
      </c>
      <c r="H206" s="4"/>
    </row>
    <row r="207" spans="1:8" ht="15.75">
      <c r="A207" s="3" t="s">
        <v>227</v>
      </c>
      <c r="B207" t="s">
        <v>104</v>
      </c>
      <c r="C207" s="3">
        <v>98962</v>
      </c>
      <c r="D207">
        <v>1563</v>
      </c>
      <c r="E207" s="11">
        <f t="shared" si="6"/>
        <v>1.5793941108708392E-2</v>
      </c>
      <c r="F207" s="19">
        <f t="shared" si="7"/>
        <v>2516.4299999999994</v>
      </c>
      <c r="H207" s="4"/>
    </row>
    <row r="208" spans="1:8" ht="15.75">
      <c r="A208" s="3" t="s">
        <v>228</v>
      </c>
      <c r="B208" t="s">
        <v>18</v>
      </c>
      <c r="C208" s="3">
        <v>13354</v>
      </c>
      <c r="D208">
        <v>101</v>
      </c>
      <c r="E208" s="11">
        <f t="shared" si="6"/>
        <v>7.5632769207728025E-3</v>
      </c>
      <c r="F208" s="19">
        <f t="shared" si="7"/>
        <v>162.60999999999999</v>
      </c>
      <c r="H208" s="4"/>
    </row>
    <row r="209" spans="1:8" ht="15.75">
      <c r="A209" s="3" t="s">
        <v>229</v>
      </c>
      <c r="B209" t="s">
        <v>13</v>
      </c>
      <c r="C209" s="3">
        <v>9733</v>
      </c>
      <c r="D209">
        <v>28</v>
      </c>
      <c r="E209" s="11">
        <f t="shared" si="6"/>
        <v>2.8768108496866332E-3</v>
      </c>
      <c r="F209" s="19">
        <f t="shared" si="7"/>
        <v>45.079999999999991</v>
      </c>
      <c r="H209" s="4"/>
    </row>
    <row r="210" spans="1:8" ht="15.75">
      <c r="A210" s="3" t="s">
        <v>230</v>
      </c>
      <c r="B210" t="s">
        <v>29</v>
      </c>
      <c r="C210" s="3">
        <v>14474</v>
      </c>
      <c r="D210">
        <v>96</v>
      </c>
      <c r="E210" s="11">
        <f t="shared" si="6"/>
        <v>6.6325825618350149E-3</v>
      </c>
      <c r="F210" s="19">
        <f t="shared" si="7"/>
        <v>154.55999999999997</v>
      </c>
      <c r="H210" s="4"/>
    </row>
    <row r="211" spans="1:8" ht="15.75">
      <c r="A211" s="3" t="s">
        <v>231</v>
      </c>
      <c r="B211" t="s">
        <v>29</v>
      </c>
      <c r="C211" s="3">
        <v>23714</v>
      </c>
      <c r="D211">
        <v>212</v>
      </c>
      <c r="E211" s="11">
        <f t="shared" si="6"/>
        <v>8.9398667453824739E-3</v>
      </c>
      <c r="F211" s="19">
        <f t="shared" si="7"/>
        <v>341.31999999999994</v>
      </c>
      <c r="H211" s="4"/>
    </row>
    <row r="212" spans="1:8" ht="15.75">
      <c r="A212" s="3" t="s">
        <v>232</v>
      </c>
      <c r="B212" t="s">
        <v>6</v>
      </c>
      <c r="C212" s="3">
        <v>10616</v>
      </c>
      <c r="D212">
        <v>350</v>
      </c>
      <c r="E212" s="11">
        <f t="shared" si="6"/>
        <v>3.2969103240391859E-2</v>
      </c>
      <c r="F212" s="19">
        <f t="shared" si="7"/>
        <v>563.49999999999989</v>
      </c>
      <c r="H212" s="4"/>
    </row>
    <row r="213" spans="1:8" ht="15.75">
      <c r="A213" s="3" t="s">
        <v>233</v>
      </c>
      <c r="B213" t="s">
        <v>18</v>
      </c>
      <c r="C213" s="3">
        <v>14756</v>
      </c>
      <c r="D213">
        <v>72</v>
      </c>
      <c r="E213" s="11">
        <f t="shared" si="6"/>
        <v>4.8793711032800221E-3</v>
      </c>
      <c r="F213" s="19">
        <f t="shared" si="7"/>
        <v>115.91999999999999</v>
      </c>
      <c r="H213" s="4"/>
    </row>
    <row r="214" spans="1:8" ht="15.75">
      <c r="A214" s="3" t="s">
        <v>234</v>
      </c>
      <c r="B214" t="s">
        <v>22</v>
      </c>
      <c r="C214" s="3">
        <v>11222</v>
      </c>
      <c r="D214">
        <v>331</v>
      </c>
      <c r="E214" s="11">
        <f t="shared" si="6"/>
        <v>2.9495633576902512E-2</v>
      </c>
      <c r="F214" s="19">
        <f t="shared" si="7"/>
        <v>532.91</v>
      </c>
      <c r="H214" s="4"/>
    </row>
    <row r="215" spans="1:8" ht="15.75">
      <c r="A215" s="3" t="s">
        <v>235</v>
      </c>
      <c r="B215" t="s">
        <v>11</v>
      </c>
      <c r="C215" s="3">
        <v>11531</v>
      </c>
      <c r="D215">
        <v>49</v>
      </c>
      <c r="E215" s="11">
        <f t="shared" si="6"/>
        <v>4.2494146214552076E-3</v>
      </c>
      <c r="F215" s="19">
        <f t="shared" si="7"/>
        <v>78.889999999999986</v>
      </c>
      <c r="H215" s="4"/>
    </row>
    <row r="216" spans="1:8" ht="15.75">
      <c r="A216" s="3" t="s">
        <v>236</v>
      </c>
      <c r="B216" t="s">
        <v>33</v>
      </c>
      <c r="C216" s="3">
        <v>24163</v>
      </c>
      <c r="D216">
        <v>102</v>
      </c>
      <c r="E216" s="11">
        <f t="shared" si="6"/>
        <v>4.2213301328477421E-3</v>
      </c>
      <c r="F216" s="19">
        <f t="shared" si="7"/>
        <v>164.22</v>
      </c>
      <c r="H216" s="4"/>
    </row>
    <row r="217" spans="1:8" ht="15.75">
      <c r="A217" s="3" t="s">
        <v>237</v>
      </c>
      <c r="B217" t="s">
        <v>41</v>
      </c>
      <c r="C217" s="3">
        <v>14741</v>
      </c>
      <c r="D217">
        <v>216</v>
      </c>
      <c r="E217" s="11">
        <f t="shared" si="6"/>
        <v>1.4653008615426361E-2</v>
      </c>
      <c r="F217" s="19">
        <f t="shared" si="7"/>
        <v>347.75999999999993</v>
      </c>
      <c r="H217" s="4"/>
    </row>
    <row r="218" spans="1:8" ht="15.75">
      <c r="A218" s="3" t="s">
        <v>238</v>
      </c>
      <c r="B218" t="s">
        <v>39</v>
      </c>
      <c r="C218" s="3">
        <v>102772</v>
      </c>
      <c r="D218">
        <v>1343</v>
      </c>
      <c r="E218" s="11">
        <f t="shared" si="6"/>
        <v>1.3067761647141244E-2</v>
      </c>
      <c r="F218" s="19">
        <f t="shared" si="7"/>
        <v>2162.2299999999996</v>
      </c>
      <c r="H218" s="4"/>
    </row>
    <row r="219" spans="1:8" ht="15.75">
      <c r="A219" s="3" t="s">
        <v>239</v>
      </c>
      <c r="B219" t="s">
        <v>116</v>
      </c>
      <c r="C219" s="3">
        <v>17405</v>
      </c>
      <c r="D219">
        <v>159</v>
      </c>
      <c r="E219" s="11">
        <f t="shared" si="6"/>
        <v>9.135305946567078E-3</v>
      </c>
      <c r="F219" s="19">
        <f t="shared" si="7"/>
        <v>255.98999999999998</v>
      </c>
      <c r="H219" s="4"/>
    </row>
    <row r="220" spans="1:8" ht="15.75">
      <c r="A220" s="3" t="s">
        <v>240</v>
      </c>
      <c r="B220" t="s">
        <v>6</v>
      </c>
      <c r="C220" s="3">
        <v>12677</v>
      </c>
      <c r="D220">
        <v>77</v>
      </c>
      <c r="E220" s="11">
        <f t="shared" si="6"/>
        <v>6.0739922694643842E-3</v>
      </c>
      <c r="F220" s="19">
        <f t="shared" si="7"/>
        <v>123.96999999999998</v>
      </c>
      <c r="H220" s="4"/>
    </row>
    <row r="221" spans="1:8" ht="15.75">
      <c r="A221" s="3" t="s">
        <v>241</v>
      </c>
      <c r="B221" t="s">
        <v>6</v>
      </c>
      <c r="C221" s="3">
        <v>11326</v>
      </c>
      <c r="D221">
        <v>98</v>
      </c>
      <c r="E221" s="11">
        <f t="shared" si="6"/>
        <v>8.65265760197775E-3</v>
      </c>
      <c r="F221" s="19">
        <f t="shared" si="7"/>
        <v>157.77999999999997</v>
      </c>
      <c r="H221" s="4"/>
    </row>
    <row r="222" spans="1:8" ht="15.75">
      <c r="A222" s="3" t="s">
        <v>242</v>
      </c>
      <c r="B222" t="s">
        <v>6</v>
      </c>
      <c r="C222" s="3">
        <v>12736</v>
      </c>
      <c r="D222">
        <v>119</v>
      </c>
      <c r="E222" s="11">
        <f t="shared" si="6"/>
        <v>9.3435929648241212E-3</v>
      </c>
      <c r="F222" s="19">
        <f t="shared" si="7"/>
        <v>191.58999999999997</v>
      </c>
      <c r="H222" s="4"/>
    </row>
    <row r="223" spans="1:8" ht="15.75">
      <c r="A223" s="3" t="s">
        <v>243</v>
      </c>
      <c r="B223" t="s">
        <v>55</v>
      </c>
      <c r="C223" s="3">
        <v>21028</v>
      </c>
      <c r="D223">
        <v>236</v>
      </c>
      <c r="E223" s="11">
        <f t="shared" si="6"/>
        <v>1.1223131063344112E-2</v>
      </c>
      <c r="F223" s="19">
        <f t="shared" si="7"/>
        <v>379.95999999999992</v>
      </c>
      <c r="H223" s="4"/>
    </row>
    <row r="224" spans="1:8" ht="15.75">
      <c r="A224" s="3" t="s">
        <v>244</v>
      </c>
      <c r="B224" t="s">
        <v>104</v>
      </c>
      <c r="C224" s="3">
        <v>17465</v>
      </c>
      <c r="D224">
        <v>117</v>
      </c>
      <c r="E224" s="11">
        <f t="shared" si="6"/>
        <v>6.6991125107357576E-3</v>
      </c>
      <c r="F224" s="19">
        <f t="shared" si="7"/>
        <v>188.36999999999998</v>
      </c>
      <c r="H224" s="4"/>
    </row>
    <row r="225" spans="1:8" ht="15.75">
      <c r="A225" s="3" t="s">
        <v>245</v>
      </c>
      <c r="B225" t="s">
        <v>9</v>
      </c>
      <c r="C225" s="3">
        <v>11896</v>
      </c>
      <c r="D225">
        <v>225</v>
      </c>
      <c r="E225" s="11">
        <f t="shared" si="6"/>
        <v>1.8913920645595158E-2</v>
      </c>
      <c r="F225" s="19">
        <f t="shared" si="7"/>
        <v>362.25</v>
      </c>
      <c r="H225" s="4"/>
    </row>
    <row r="226" spans="1:8" ht="15.75">
      <c r="A226" s="3" t="s">
        <v>246</v>
      </c>
      <c r="B226" t="s">
        <v>6</v>
      </c>
      <c r="C226" s="3">
        <v>16003</v>
      </c>
      <c r="D226">
        <v>137</v>
      </c>
      <c r="E226" s="11">
        <f t="shared" si="6"/>
        <v>8.5608948322189581E-3</v>
      </c>
      <c r="F226" s="19">
        <f t="shared" si="7"/>
        <v>220.56999999999996</v>
      </c>
      <c r="H226" s="4"/>
    </row>
    <row r="227" spans="1:8" ht="15.75">
      <c r="A227" s="3" t="s">
        <v>247</v>
      </c>
      <c r="B227" t="s">
        <v>29</v>
      </c>
      <c r="C227" s="3">
        <v>13669</v>
      </c>
      <c r="D227">
        <v>285</v>
      </c>
      <c r="E227" s="11">
        <f t="shared" si="6"/>
        <v>2.0850098763625723E-2</v>
      </c>
      <c r="F227" s="19">
        <f t="shared" si="7"/>
        <v>458.84999999999997</v>
      </c>
      <c r="H227" s="4"/>
    </row>
    <row r="228" spans="1:8" ht="15.75">
      <c r="A228" s="3" t="s">
        <v>248</v>
      </c>
      <c r="B228" t="s">
        <v>18</v>
      </c>
      <c r="C228" s="3">
        <v>11278</v>
      </c>
      <c r="D228">
        <v>121</v>
      </c>
      <c r="E228" s="11">
        <f t="shared" si="6"/>
        <v>1.0728852633445647E-2</v>
      </c>
      <c r="F228" s="19">
        <f t="shared" si="7"/>
        <v>194.80999999999995</v>
      </c>
      <c r="H228" s="4"/>
    </row>
    <row r="229" spans="1:8" ht="15.75">
      <c r="A229" s="3" t="s">
        <v>249</v>
      </c>
      <c r="B229" t="s">
        <v>35</v>
      </c>
      <c r="C229" s="3">
        <v>6919</v>
      </c>
      <c r="D229">
        <v>165</v>
      </c>
      <c r="E229" s="11">
        <f t="shared" si="6"/>
        <v>2.3847376788553261E-2</v>
      </c>
      <c r="F229" s="19">
        <f t="shared" si="7"/>
        <v>265.64999999999992</v>
      </c>
      <c r="H229" s="4"/>
    </row>
    <row r="230" spans="1:8" ht="15.75">
      <c r="A230" s="3" t="s">
        <v>250</v>
      </c>
      <c r="B230" t="s">
        <v>6</v>
      </c>
      <c r="C230" s="3">
        <v>11873</v>
      </c>
      <c r="D230">
        <v>54</v>
      </c>
      <c r="E230" s="11">
        <f t="shared" si="6"/>
        <v>4.5481344226396027E-3</v>
      </c>
      <c r="F230" s="19">
        <f t="shared" si="7"/>
        <v>86.939999999999984</v>
      </c>
      <c r="H230" s="4"/>
    </row>
    <row r="231" spans="1:8" ht="15.75">
      <c r="A231" s="3" t="s">
        <v>251</v>
      </c>
      <c r="B231" t="s">
        <v>11</v>
      </c>
      <c r="C231" s="3">
        <v>18555</v>
      </c>
      <c r="D231">
        <v>193</v>
      </c>
      <c r="E231" s="11">
        <f t="shared" si="6"/>
        <v>1.0401509027216383E-2</v>
      </c>
      <c r="F231" s="19">
        <f t="shared" si="7"/>
        <v>310.72999999999996</v>
      </c>
      <c r="H231" s="4"/>
    </row>
    <row r="232" spans="1:8" ht="15.75">
      <c r="A232" s="3" t="s">
        <v>252</v>
      </c>
      <c r="B232" t="s">
        <v>29</v>
      </c>
      <c r="C232" s="3">
        <v>47405</v>
      </c>
      <c r="D232">
        <v>439</v>
      </c>
      <c r="E232" s="11">
        <f t="shared" si="6"/>
        <v>9.2606265161902755E-3</v>
      </c>
      <c r="F232" s="19">
        <f t="shared" si="7"/>
        <v>706.79</v>
      </c>
      <c r="H232" s="4"/>
    </row>
    <row r="233" spans="1:8" ht="15.75">
      <c r="A233" s="3" t="s">
        <v>253</v>
      </c>
      <c r="B233" t="s">
        <v>6</v>
      </c>
      <c r="C233" s="3">
        <v>59265</v>
      </c>
      <c r="D233">
        <v>739</v>
      </c>
      <c r="E233" s="11">
        <f t="shared" si="6"/>
        <v>1.2469417025225681E-2</v>
      </c>
      <c r="F233" s="19">
        <f t="shared" si="7"/>
        <v>1189.7899999999997</v>
      </c>
      <c r="H233" s="4"/>
    </row>
    <row r="234" spans="1:8" ht="15.75">
      <c r="A234" s="3" t="s">
        <v>254</v>
      </c>
      <c r="B234" t="s">
        <v>57</v>
      </c>
      <c r="C234" s="3">
        <v>14900</v>
      </c>
      <c r="D234">
        <v>169</v>
      </c>
      <c r="E234" s="11">
        <f t="shared" si="6"/>
        <v>1.1342281879194631E-2</v>
      </c>
      <c r="F234" s="19">
        <f t="shared" si="7"/>
        <v>272.08999999999997</v>
      </c>
      <c r="H234" s="4"/>
    </row>
    <row r="235" spans="1:8" ht="15.75">
      <c r="A235" s="3" t="s">
        <v>255</v>
      </c>
      <c r="B235" t="s">
        <v>39</v>
      </c>
      <c r="C235" s="3">
        <v>49645</v>
      </c>
      <c r="D235">
        <v>404</v>
      </c>
      <c r="E235" s="11">
        <f t="shared" si="6"/>
        <v>8.1377782254003425E-3</v>
      </c>
      <c r="F235" s="19">
        <f t="shared" si="7"/>
        <v>650.43999999999994</v>
      </c>
      <c r="H235" s="4"/>
    </row>
    <row r="236" spans="1:8" ht="15.75">
      <c r="A236" s="3" t="s">
        <v>256</v>
      </c>
      <c r="B236" t="s">
        <v>39</v>
      </c>
      <c r="C236" s="3">
        <v>78514</v>
      </c>
      <c r="D236">
        <v>1208</v>
      </c>
      <c r="E236" s="11">
        <f t="shared" si="6"/>
        <v>1.5385791069108694E-2</v>
      </c>
      <c r="F236" s="19">
        <f t="shared" si="7"/>
        <v>1944.8799999999997</v>
      </c>
      <c r="H236" s="4"/>
    </row>
    <row r="237" spans="1:8" ht="15.75">
      <c r="A237" s="3" t="s">
        <v>257</v>
      </c>
      <c r="B237" t="s">
        <v>6</v>
      </c>
      <c r="C237" s="3">
        <v>9093</v>
      </c>
      <c r="D237">
        <v>29</v>
      </c>
      <c r="E237" s="11">
        <f t="shared" si="6"/>
        <v>3.1892664687121963E-3</v>
      </c>
      <c r="F237" s="19">
        <f t="shared" si="7"/>
        <v>46.689999999999991</v>
      </c>
      <c r="H237" s="4"/>
    </row>
    <row r="238" spans="1:8" ht="15.75">
      <c r="A238" s="3" t="s">
        <v>258</v>
      </c>
      <c r="B238" t="s">
        <v>6</v>
      </c>
      <c r="C238" s="3">
        <v>56744</v>
      </c>
      <c r="D238">
        <v>407</v>
      </c>
      <c r="E238" s="11">
        <f t="shared" si="6"/>
        <v>7.1725645002114757E-3</v>
      </c>
      <c r="F238" s="19">
        <f t="shared" si="7"/>
        <v>655.26999999999987</v>
      </c>
      <c r="H238" s="4"/>
    </row>
    <row r="239" spans="1:8" ht="15.75">
      <c r="A239" s="3" t="s">
        <v>259</v>
      </c>
      <c r="B239" t="s">
        <v>6</v>
      </c>
      <c r="C239" s="3">
        <v>24954</v>
      </c>
      <c r="D239">
        <v>236</v>
      </c>
      <c r="E239" s="11">
        <f t="shared" si="6"/>
        <v>9.4574016189789209E-3</v>
      </c>
      <c r="F239" s="19">
        <f t="shared" si="7"/>
        <v>379.95999999999992</v>
      </c>
      <c r="H239" s="4"/>
    </row>
    <row r="240" spans="1:8" ht="15.75">
      <c r="A240" s="3" t="s">
        <v>260</v>
      </c>
      <c r="B240" t="s">
        <v>27</v>
      </c>
      <c r="C240" s="3">
        <v>135273</v>
      </c>
      <c r="D240">
        <v>1256</v>
      </c>
      <c r="E240" s="11">
        <f t="shared" si="6"/>
        <v>9.2849275169472108E-3</v>
      </c>
      <c r="F240" s="19">
        <f t="shared" si="7"/>
        <v>2022.1599999999996</v>
      </c>
      <c r="H240" s="4"/>
    </row>
    <row r="241" spans="1:8" ht="15.75">
      <c r="A241" s="3" t="s">
        <v>261</v>
      </c>
      <c r="B241" t="s">
        <v>39</v>
      </c>
      <c r="C241" s="3">
        <v>50495</v>
      </c>
      <c r="D241">
        <v>1893</v>
      </c>
      <c r="E241" s="11">
        <f t="shared" si="6"/>
        <v>3.7488860283196354E-2</v>
      </c>
      <c r="F241" s="19">
        <f t="shared" si="7"/>
        <v>3047.7299999999996</v>
      </c>
      <c r="H241" s="4"/>
    </row>
    <row r="242" spans="1:8" ht="15.75">
      <c r="A242" s="3" t="s">
        <v>262</v>
      </c>
      <c r="B242" t="s">
        <v>39</v>
      </c>
      <c r="C242" s="3">
        <v>33333</v>
      </c>
      <c r="D242">
        <v>542</v>
      </c>
      <c r="E242" s="11">
        <f t="shared" si="6"/>
        <v>1.6260162601626018E-2</v>
      </c>
      <c r="F242" s="19">
        <f t="shared" si="7"/>
        <v>872.61999999999989</v>
      </c>
      <c r="H242" s="4"/>
    </row>
    <row r="243" spans="1:8" ht="15.75">
      <c r="A243" s="3" t="s">
        <v>55</v>
      </c>
      <c r="B243" t="s">
        <v>55</v>
      </c>
      <c r="C243" s="3">
        <v>249726</v>
      </c>
      <c r="D243">
        <v>3297</v>
      </c>
      <c r="E243" s="11">
        <f t="shared" si="6"/>
        <v>1.3202469907018092E-2</v>
      </c>
      <c r="F243" s="19">
        <f t="shared" si="7"/>
        <v>5308.1699999999992</v>
      </c>
      <c r="H243" s="4"/>
    </row>
    <row r="244" spans="1:8" ht="15.75">
      <c r="A244" s="3" t="s">
        <v>263</v>
      </c>
      <c r="B244" t="s">
        <v>9</v>
      </c>
      <c r="C244" s="3">
        <v>8911</v>
      </c>
      <c r="D244">
        <v>14</v>
      </c>
      <c r="E244" s="11">
        <f t="shared" si="6"/>
        <v>1.5710919088766694E-3</v>
      </c>
      <c r="F244" s="19">
        <f t="shared" si="7"/>
        <v>22.539999999999996</v>
      </c>
      <c r="H244" s="4"/>
    </row>
    <row r="245" spans="1:8" ht="15.75">
      <c r="A245" s="3" t="s">
        <v>264</v>
      </c>
      <c r="B245" t="s">
        <v>41</v>
      </c>
      <c r="C245" s="3">
        <v>7484</v>
      </c>
      <c r="D245">
        <v>13</v>
      </c>
      <c r="E245" s="11">
        <f t="shared" si="6"/>
        <v>1.7370390165686799E-3</v>
      </c>
      <c r="F245" s="19">
        <f t="shared" si="7"/>
        <v>20.929999999999996</v>
      </c>
      <c r="H245" s="4"/>
    </row>
    <row r="246" spans="1:8" ht="15.75">
      <c r="A246" s="3" t="s">
        <v>265</v>
      </c>
      <c r="B246" t="s">
        <v>11</v>
      </c>
      <c r="C246" s="3">
        <v>14943</v>
      </c>
      <c r="D246">
        <v>51</v>
      </c>
      <c r="E246" s="11">
        <f t="shared" si="6"/>
        <v>3.4129692832764505E-3</v>
      </c>
      <c r="F246" s="19">
        <f t="shared" si="7"/>
        <v>82.11</v>
      </c>
      <c r="H246" s="4"/>
    </row>
    <row r="247" spans="1:8" ht="15.75">
      <c r="A247" s="3" t="s">
        <v>266</v>
      </c>
      <c r="B247" t="s">
        <v>41</v>
      </c>
      <c r="C247" s="3">
        <v>7526</v>
      </c>
      <c r="D247">
        <v>47</v>
      </c>
      <c r="E247" s="11">
        <f t="shared" si="6"/>
        <v>6.245017273452033E-3</v>
      </c>
      <c r="F247" s="19">
        <f t="shared" si="7"/>
        <v>75.669999999999987</v>
      </c>
      <c r="H247" s="4"/>
    </row>
    <row r="248" spans="1:8" ht="15.75">
      <c r="A248" s="3" t="s">
        <v>267</v>
      </c>
      <c r="B248" t="s">
        <v>39</v>
      </c>
      <c r="C248" s="3">
        <v>35361</v>
      </c>
      <c r="D248">
        <v>808</v>
      </c>
      <c r="E248" s="11">
        <f t="shared" si="6"/>
        <v>2.2850032521704703E-2</v>
      </c>
      <c r="F248" s="19">
        <f t="shared" si="7"/>
        <v>1300.8799999999999</v>
      </c>
      <c r="H248" s="4"/>
    </row>
    <row r="249" spans="1:8" ht="15.75">
      <c r="A249" s="3" t="s">
        <v>268</v>
      </c>
      <c r="B249" t="s">
        <v>22</v>
      </c>
      <c r="C249" s="3">
        <v>6741</v>
      </c>
      <c r="D249">
        <v>60</v>
      </c>
      <c r="E249" s="11">
        <f t="shared" si="6"/>
        <v>8.9007565643079659E-3</v>
      </c>
      <c r="F249" s="19">
        <f t="shared" si="7"/>
        <v>96.6</v>
      </c>
      <c r="H249" s="4"/>
    </row>
    <row r="250" spans="1:8" ht="15.75">
      <c r="A250" s="3" t="s">
        <v>269</v>
      </c>
      <c r="B250" t="s">
        <v>6</v>
      </c>
      <c r="C250" s="3">
        <v>16011</v>
      </c>
      <c r="D250">
        <v>101</v>
      </c>
      <c r="E250" s="11">
        <f t="shared" si="6"/>
        <v>6.3081631378427332E-3</v>
      </c>
      <c r="F250" s="19">
        <f t="shared" si="7"/>
        <v>162.60999999999999</v>
      </c>
      <c r="H250" s="4"/>
    </row>
    <row r="251" spans="1:8" ht="15.75">
      <c r="A251" s="3" t="s">
        <v>270</v>
      </c>
      <c r="B251" t="s">
        <v>62</v>
      </c>
      <c r="C251" s="3">
        <v>69460</v>
      </c>
      <c r="D251">
        <v>810</v>
      </c>
      <c r="E251" s="11">
        <f t="shared" si="6"/>
        <v>1.1661387849121796E-2</v>
      </c>
      <c r="F251" s="19">
        <f t="shared" si="7"/>
        <v>1304.0999999999997</v>
      </c>
      <c r="H251" s="4"/>
    </row>
    <row r="252" spans="1:8" ht="15.75">
      <c r="A252" s="3" t="s">
        <v>271</v>
      </c>
      <c r="B252" t="s">
        <v>39</v>
      </c>
      <c r="C252" s="3">
        <v>11636</v>
      </c>
      <c r="D252">
        <v>131</v>
      </c>
      <c r="E252" s="11">
        <f t="shared" si="6"/>
        <v>1.1258164317634926E-2</v>
      </c>
      <c r="F252" s="19">
        <f t="shared" si="7"/>
        <v>210.90999999999997</v>
      </c>
      <c r="H252" s="4"/>
    </row>
    <row r="253" spans="1:8" ht="15.75">
      <c r="A253" s="3" t="s">
        <v>272</v>
      </c>
      <c r="B253" t="s">
        <v>29</v>
      </c>
      <c r="C253" s="3">
        <v>37833</v>
      </c>
      <c r="D253">
        <v>627</v>
      </c>
      <c r="E253" s="11">
        <f t="shared" si="6"/>
        <v>1.6572833240821504E-2</v>
      </c>
      <c r="F253" s="19">
        <f t="shared" si="7"/>
        <v>1009.4699999999999</v>
      </c>
      <c r="H253" s="4"/>
    </row>
    <row r="254" spans="1:8" ht="15.75">
      <c r="A254" s="3" t="s">
        <v>273</v>
      </c>
      <c r="B254" t="s">
        <v>11</v>
      </c>
      <c r="C254" s="3">
        <v>27313</v>
      </c>
      <c r="D254">
        <v>181</v>
      </c>
      <c r="E254" s="11">
        <f t="shared" si="6"/>
        <v>6.6268809724307105E-3</v>
      </c>
      <c r="F254" s="19">
        <f t="shared" si="7"/>
        <v>291.40999999999997</v>
      </c>
      <c r="H254" s="4"/>
    </row>
    <row r="255" spans="1:8" ht="15.75">
      <c r="A255" s="3" t="s">
        <v>274</v>
      </c>
      <c r="B255" t="s">
        <v>27</v>
      </c>
      <c r="C255" s="3">
        <v>6172</v>
      </c>
      <c r="D255">
        <v>79</v>
      </c>
      <c r="E255" s="11">
        <f t="shared" si="6"/>
        <v>1.2799740764744005E-2</v>
      </c>
      <c r="F255" s="19">
        <f t="shared" si="7"/>
        <v>127.18999999999998</v>
      </c>
      <c r="H255" s="4"/>
    </row>
    <row r="256" spans="1:8" ht="15.75">
      <c r="A256" s="3" t="s">
        <v>275</v>
      </c>
      <c r="B256" t="s">
        <v>35</v>
      </c>
      <c r="C256" s="3">
        <v>15327</v>
      </c>
      <c r="D256">
        <v>95</v>
      </c>
      <c r="E256" s="11">
        <f t="shared" si="6"/>
        <v>6.1982123050825337E-3</v>
      </c>
      <c r="F256" s="19">
        <f t="shared" si="7"/>
        <v>152.94999999999996</v>
      </c>
      <c r="H256" s="4"/>
    </row>
    <row r="257" spans="1:8" ht="15.75">
      <c r="A257" s="3" t="s">
        <v>276</v>
      </c>
      <c r="B257" t="s">
        <v>27</v>
      </c>
      <c r="C257" s="3">
        <v>5421</v>
      </c>
      <c r="D257">
        <v>89</v>
      </c>
      <c r="E257" s="11">
        <f t="shared" si="6"/>
        <v>1.6417635122671095E-2</v>
      </c>
      <c r="F257" s="19">
        <f t="shared" si="7"/>
        <v>143.29</v>
      </c>
      <c r="H257" s="4"/>
    </row>
    <row r="258" spans="1:8" ht="15.75">
      <c r="A258" s="3" t="s">
        <v>277</v>
      </c>
      <c r="B258" t="s">
        <v>57</v>
      </c>
      <c r="C258" s="3">
        <v>8666</v>
      </c>
      <c r="D258">
        <v>409</v>
      </c>
      <c r="E258" s="11">
        <f t="shared" ref="E258:E321" si="8">D258/C258</f>
        <v>4.7195938149088394E-2</v>
      </c>
      <c r="F258" s="19">
        <f t="shared" ref="F258:F291" si="9">(D258*2.3)*0.7</f>
        <v>658.4899999999999</v>
      </c>
      <c r="H258" s="4"/>
    </row>
    <row r="259" spans="1:8" ht="15.75">
      <c r="A259" s="3" t="s">
        <v>278</v>
      </c>
      <c r="B259" t="s">
        <v>6</v>
      </c>
      <c r="C259" s="3">
        <v>12472</v>
      </c>
      <c r="D259">
        <v>29</v>
      </c>
      <c r="E259" s="11">
        <f t="shared" si="8"/>
        <v>2.3252084669660037E-3</v>
      </c>
      <c r="F259" s="19">
        <f t="shared" si="9"/>
        <v>46.689999999999991</v>
      </c>
      <c r="H259" s="4"/>
    </row>
    <row r="260" spans="1:8" ht="15.75">
      <c r="A260" s="3" t="s">
        <v>279</v>
      </c>
      <c r="B260" t="s">
        <v>6</v>
      </c>
      <c r="C260" s="3">
        <v>40078</v>
      </c>
      <c r="D260">
        <v>985</v>
      </c>
      <c r="E260" s="11">
        <f t="shared" si="8"/>
        <v>2.4577074704326563E-2</v>
      </c>
      <c r="F260" s="19">
        <f t="shared" si="9"/>
        <v>1585.85</v>
      </c>
      <c r="H260" s="4"/>
    </row>
    <row r="261" spans="1:8" ht="15.75">
      <c r="A261" s="3" t="s">
        <v>280</v>
      </c>
      <c r="B261" t="s">
        <v>27</v>
      </c>
      <c r="C261" s="3">
        <v>9225</v>
      </c>
      <c r="D261">
        <v>177</v>
      </c>
      <c r="E261" s="11">
        <f t="shared" si="8"/>
        <v>1.91869918699187E-2</v>
      </c>
      <c r="F261" s="19">
        <f t="shared" si="9"/>
        <v>284.96999999999997</v>
      </c>
      <c r="H261" s="4"/>
    </row>
    <row r="262" spans="1:8" ht="15.75">
      <c r="A262" s="3" t="s">
        <v>281</v>
      </c>
      <c r="B262" t="s">
        <v>39</v>
      </c>
      <c r="C262" s="3">
        <v>46601</v>
      </c>
      <c r="D262">
        <v>712</v>
      </c>
      <c r="E262" s="11">
        <f t="shared" si="8"/>
        <v>1.5278642089225553E-2</v>
      </c>
      <c r="F262" s="19">
        <f t="shared" si="9"/>
        <v>1146.32</v>
      </c>
      <c r="H262" s="4"/>
    </row>
    <row r="263" spans="1:8" ht="15.75">
      <c r="A263" s="3" t="s">
        <v>282</v>
      </c>
      <c r="B263" t="s">
        <v>11</v>
      </c>
      <c r="C263" s="3">
        <v>34534</v>
      </c>
      <c r="D263">
        <v>188</v>
      </c>
      <c r="E263" s="11">
        <f t="shared" si="8"/>
        <v>5.4439103492210572E-3</v>
      </c>
      <c r="F263" s="19">
        <f t="shared" si="9"/>
        <v>302.67999999999995</v>
      </c>
      <c r="H263" s="4"/>
    </row>
    <row r="264" spans="1:8" ht="15.75">
      <c r="A264" s="3" t="s">
        <v>283</v>
      </c>
      <c r="B264" t="s">
        <v>35</v>
      </c>
      <c r="C264" s="3">
        <v>36269</v>
      </c>
      <c r="D264">
        <v>281</v>
      </c>
      <c r="E264" s="11">
        <f t="shared" si="8"/>
        <v>7.7476632937219115E-3</v>
      </c>
      <c r="F264" s="19">
        <f t="shared" si="9"/>
        <v>452.40999999999991</v>
      </c>
      <c r="H264" s="4"/>
    </row>
    <row r="265" spans="1:8" ht="15.75">
      <c r="A265" s="3" t="s">
        <v>284</v>
      </c>
      <c r="B265" t="s">
        <v>13</v>
      </c>
      <c r="C265" s="3">
        <v>161240</v>
      </c>
      <c r="D265">
        <v>2841</v>
      </c>
      <c r="E265" s="11">
        <f t="shared" si="8"/>
        <v>1.7619697345571818E-2</v>
      </c>
      <c r="F265" s="19">
        <f t="shared" si="9"/>
        <v>4574.0099999999993</v>
      </c>
      <c r="H265" s="4"/>
    </row>
    <row r="266" spans="1:8" ht="15.75">
      <c r="A266" s="3" t="s">
        <v>285</v>
      </c>
      <c r="B266" t="s">
        <v>9</v>
      </c>
      <c r="C266" s="3">
        <v>98940</v>
      </c>
      <c r="D266">
        <v>680</v>
      </c>
      <c r="E266" s="11">
        <f t="shared" si="8"/>
        <v>6.8728522336769758E-3</v>
      </c>
      <c r="F266" s="19">
        <f t="shared" si="9"/>
        <v>1094.7999999999997</v>
      </c>
      <c r="H266" s="4"/>
    </row>
    <row r="267" spans="1:8" ht="15.75">
      <c r="A267" s="3" t="s">
        <v>286</v>
      </c>
      <c r="B267" t="s">
        <v>41</v>
      </c>
      <c r="C267" s="3">
        <v>3619</v>
      </c>
      <c r="D267">
        <v>12</v>
      </c>
      <c r="E267" s="11">
        <f t="shared" si="8"/>
        <v>3.3158331030671458E-3</v>
      </c>
      <c r="F267" s="19">
        <f t="shared" si="9"/>
        <v>19.319999999999997</v>
      </c>
      <c r="H267" s="4"/>
    </row>
    <row r="268" spans="1:8" ht="15.75">
      <c r="A268" s="3" t="s">
        <v>287</v>
      </c>
      <c r="B268" t="s">
        <v>29</v>
      </c>
      <c r="C268" s="3">
        <v>32188</v>
      </c>
      <c r="D268">
        <v>822</v>
      </c>
      <c r="E268" s="11">
        <f t="shared" si="8"/>
        <v>2.553746737914751E-2</v>
      </c>
      <c r="F268" s="19">
        <f t="shared" si="9"/>
        <v>1323.4199999999998</v>
      </c>
      <c r="H268" s="4"/>
    </row>
    <row r="269" spans="1:8" ht="15.75">
      <c r="A269" s="3" t="s">
        <v>288</v>
      </c>
      <c r="B269" t="s">
        <v>6</v>
      </c>
      <c r="C269" s="3">
        <v>11679</v>
      </c>
      <c r="D269">
        <v>146</v>
      </c>
      <c r="E269" s="11">
        <f t="shared" si="8"/>
        <v>1.2501070297114478E-2</v>
      </c>
      <c r="F269" s="19">
        <f t="shared" si="9"/>
        <v>235.05999999999995</v>
      </c>
      <c r="H269" s="4"/>
    </row>
    <row r="270" spans="1:8" ht="15.75">
      <c r="A270" s="3" t="s">
        <v>289</v>
      </c>
      <c r="B270" t="s">
        <v>104</v>
      </c>
      <c r="C270" s="3">
        <v>9000</v>
      </c>
      <c r="D270">
        <v>188</v>
      </c>
      <c r="E270" s="11">
        <f t="shared" si="8"/>
        <v>2.0888888888888887E-2</v>
      </c>
      <c r="F270" s="19">
        <f t="shared" si="9"/>
        <v>302.67999999999995</v>
      </c>
      <c r="H270" s="4"/>
    </row>
    <row r="271" spans="1:8" ht="15.75">
      <c r="A271" s="3" t="s">
        <v>290</v>
      </c>
      <c r="B271" t="s">
        <v>25</v>
      </c>
      <c r="C271" s="3">
        <v>12770</v>
      </c>
      <c r="D271">
        <v>343</v>
      </c>
      <c r="E271" s="11">
        <f t="shared" si="8"/>
        <v>2.6859827721221613E-2</v>
      </c>
      <c r="F271" s="19">
        <f t="shared" si="9"/>
        <v>552.2299999999999</v>
      </c>
      <c r="H271" s="4"/>
    </row>
    <row r="272" spans="1:8" ht="15.75">
      <c r="A272" s="3" t="s">
        <v>291</v>
      </c>
      <c r="B272" t="s">
        <v>18</v>
      </c>
      <c r="C272" s="3">
        <v>9734</v>
      </c>
      <c r="D272">
        <v>67</v>
      </c>
      <c r="E272" s="11">
        <f t="shared" si="8"/>
        <v>6.8830901993014179E-3</v>
      </c>
      <c r="F272" s="19">
        <f t="shared" si="9"/>
        <v>107.86999999999999</v>
      </c>
      <c r="H272" s="4"/>
    </row>
    <row r="273" spans="1:8" ht="15.75">
      <c r="A273" s="3" t="s">
        <v>292</v>
      </c>
      <c r="B273" t="s">
        <v>27</v>
      </c>
      <c r="C273" s="3">
        <v>2683</v>
      </c>
      <c r="D273">
        <v>6</v>
      </c>
      <c r="E273" s="11">
        <f t="shared" si="8"/>
        <v>2.2363026462914647E-3</v>
      </c>
      <c r="F273" s="19">
        <f t="shared" si="9"/>
        <v>9.6599999999999984</v>
      </c>
      <c r="H273" s="4"/>
    </row>
    <row r="274" spans="1:8" ht="15.75">
      <c r="A274" s="3" t="s">
        <v>293</v>
      </c>
      <c r="B274" t="s">
        <v>29</v>
      </c>
      <c r="C274" s="3">
        <v>16491</v>
      </c>
      <c r="D274">
        <v>111</v>
      </c>
      <c r="E274" s="11">
        <f t="shared" si="8"/>
        <v>6.7309441513552851E-3</v>
      </c>
      <c r="F274" s="19">
        <f t="shared" si="9"/>
        <v>178.70999999999998</v>
      </c>
      <c r="H274" s="4"/>
    </row>
    <row r="275" spans="1:8" ht="15.75">
      <c r="A275" s="3" t="s">
        <v>294</v>
      </c>
      <c r="B275" t="s">
        <v>41</v>
      </c>
      <c r="C275" s="3">
        <v>11490</v>
      </c>
      <c r="D275">
        <v>87</v>
      </c>
      <c r="E275" s="11">
        <f t="shared" si="8"/>
        <v>7.5718015665796343E-3</v>
      </c>
      <c r="F275" s="19">
        <f t="shared" si="9"/>
        <v>140.07</v>
      </c>
      <c r="H275" s="4"/>
    </row>
    <row r="276" spans="1:8" ht="15.75">
      <c r="A276" s="3" t="s">
        <v>295</v>
      </c>
      <c r="B276" t="s">
        <v>9</v>
      </c>
      <c r="C276" s="3">
        <v>17579</v>
      </c>
      <c r="D276">
        <v>219</v>
      </c>
      <c r="E276" s="11">
        <f t="shared" si="8"/>
        <v>1.2458046532794812E-2</v>
      </c>
      <c r="F276" s="19">
        <f t="shared" si="9"/>
        <v>352.59</v>
      </c>
      <c r="H276" s="4"/>
    </row>
    <row r="277" spans="1:8" ht="15.75">
      <c r="A277" s="3" t="s">
        <v>296</v>
      </c>
      <c r="B277" t="s">
        <v>22</v>
      </c>
      <c r="C277" s="3">
        <v>6831</v>
      </c>
      <c r="D277">
        <v>26</v>
      </c>
      <c r="E277" s="11">
        <f t="shared" si="8"/>
        <v>3.8061777192211974E-3</v>
      </c>
      <c r="F277" s="19">
        <f t="shared" si="9"/>
        <v>41.859999999999992</v>
      </c>
      <c r="H277" s="4"/>
    </row>
    <row r="278" spans="1:8" ht="15.75">
      <c r="A278" s="3" t="s">
        <v>297</v>
      </c>
      <c r="B278" t="s">
        <v>55</v>
      </c>
      <c r="C278" s="3">
        <v>9573</v>
      </c>
      <c r="D278">
        <v>119</v>
      </c>
      <c r="E278" s="11">
        <f t="shared" si="8"/>
        <v>1.2430794944113654E-2</v>
      </c>
      <c r="F278" s="19">
        <f t="shared" si="9"/>
        <v>191.58999999999997</v>
      </c>
      <c r="H278" s="4"/>
    </row>
    <row r="279" spans="1:8" ht="15.75">
      <c r="A279" s="3" t="s">
        <v>298</v>
      </c>
      <c r="B279" t="s">
        <v>15</v>
      </c>
      <c r="C279" s="3">
        <v>7815</v>
      </c>
      <c r="D279">
        <v>27</v>
      </c>
      <c r="E279" s="11">
        <f t="shared" si="8"/>
        <v>3.4548944337811898E-3</v>
      </c>
      <c r="F279" s="19">
        <f t="shared" si="9"/>
        <v>43.469999999999992</v>
      </c>
      <c r="H279" s="4"/>
    </row>
    <row r="280" spans="1:8" ht="15.75">
      <c r="A280" s="3" t="s">
        <v>299</v>
      </c>
      <c r="B280" t="s">
        <v>29</v>
      </c>
      <c r="C280" s="3">
        <v>45159</v>
      </c>
      <c r="D280">
        <v>264</v>
      </c>
      <c r="E280" s="11">
        <f t="shared" si="8"/>
        <v>5.8460107619743573E-3</v>
      </c>
      <c r="F280" s="19">
        <f t="shared" si="9"/>
        <v>425.03999999999991</v>
      </c>
      <c r="H280" s="4"/>
    </row>
    <row r="281" spans="1:8" ht="15.75">
      <c r="A281" s="3" t="s">
        <v>300</v>
      </c>
      <c r="B281" t="s">
        <v>6</v>
      </c>
      <c r="C281" s="3">
        <v>12863</v>
      </c>
      <c r="D281">
        <v>128</v>
      </c>
      <c r="E281" s="11">
        <f t="shared" si="8"/>
        <v>9.95102231205784E-3</v>
      </c>
      <c r="F281" s="19">
        <f t="shared" si="9"/>
        <v>206.07999999999998</v>
      </c>
      <c r="H281" s="4"/>
    </row>
    <row r="282" spans="1:8" ht="15.75">
      <c r="A282" s="3" t="s">
        <v>301</v>
      </c>
      <c r="B282" t="s">
        <v>41</v>
      </c>
      <c r="C282" s="3">
        <v>5221</v>
      </c>
      <c r="D282">
        <v>41</v>
      </c>
      <c r="E282" s="11">
        <f t="shared" si="8"/>
        <v>7.8529017429611186E-3</v>
      </c>
      <c r="F282" s="19">
        <f t="shared" si="9"/>
        <v>66.009999999999991</v>
      </c>
      <c r="H282" s="4"/>
    </row>
    <row r="283" spans="1:8" ht="15.75">
      <c r="A283" s="3" t="s">
        <v>20</v>
      </c>
      <c r="B283" t="s">
        <v>20</v>
      </c>
      <c r="C283" s="3">
        <v>160687</v>
      </c>
      <c r="D283">
        <v>2342</v>
      </c>
      <c r="E283" s="11">
        <f t="shared" si="8"/>
        <v>1.4574918941793674E-2</v>
      </c>
      <c r="F283" s="19">
        <f t="shared" si="9"/>
        <v>3770.6199999999994</v>
      </c>
      <c r="H283" s="4"/>
    </row>
    <row r="284" spans="1:8" ht="15.75">
      <c r="A284" s="3" t="s">
        <v>302</v>
      </c>
      <c r="B284" t="s">
        <v>29</v>
      </c>
      <c r="C284" s="3">
        <v>10293</v>
      </c>
      <c r="D284">
        <v>197</v>
      </c>
      <c r="E284" s="11">
        <f t="shared" si="8"/>
        <v>1.9139220829690079E-2</v>
      </c>
      <c r="F284" s="19">
        <f t="shared" si="9"/>
        <v>317.16999999999996</v>
      </c>
      <c r="H284" s="4"/>
    </row>
    <row r="285" spans="1:8" ht="15.75">
      <c r="A285" s="3" t="s">
        <v>303</v>
      </c>
      <c r="B285" t="s">
        <v>104</v>
      </c>
      <c r="C285" s="3">
        <v>55338</v>
      </c>
      <c r="D285">
        <v>522</v>
      </c>
      <c r="E285" s="11">
        <f t="shared" si="8"/>
        <v>9.4329393906538005E-3</v>
      </c>
      <c r="F285" s="19">
        <f t="shared" si="9"/>
        <v>840.41999999999985</v>
      </c>
      <c r="H285" s="4"/>
    </row>
    <row r="286" spans="1:8" ht="15.75">
      <c r="A286" s="3" t="s">
        <v>304</v>
      </c>
      <c r="B286" t="s">
        <v>25</v>
      </c>
      <c r="C286" s="3">
        <v>64963</v>
      </c>
      <c r="D286">
        <v>442</v>
      </c>
      <c r="E286" s="11">
        <f t="shared" si="8"/>
        <v>6.8038729738466508E-3</v>
      </c>
      <c r="F286" s="19">
        <f t="shared" si="9"/>
        <v>711.61999999999989</v>
      </c>
      <c r="H286" s="4"/>
    </row>
    <row r="287" spans="1:8" ht="15.75">
      <c r="A287" s="3" t="s">
        <v>305</v>
      </c>
      <c r="B287" t="s">
        <v>39</v>
      </c>
      <c r="C287" s="3">
        <v>49943</v>
      </c>
      <c r="D287">
        <v>632</v>
      </c>
      <c r="E287" s="11">
        <f t="shared" si="8"/>
        <v>1.2654426045692089E-2</v>
      </c>
      <c r="F287" s="19">
        <f t="shared" si="9"/>
        <v>1017.5199999999999</v>
      </c>
      <c r="H287" s="4"/>
    </row>
    <row r="288" spans="1:8" ht="15.75">
      <c r="A288" s="3" t="s">
        <v>306</v>
      </c>
      <c r="B288" t="s">
        <v>55</v>
      </c>
      <c r="C288" s="3">
        <v>22181</v>
      </c>
      <c r="D288">
        <v>254</v>
      </c>
      <c r="E288" s="11">
        <f t="shared" si="8"/>
        <v>1.1451242054010189E-2</v>
      </c>
      <c r="F288" s="19">
        <f t="shared" si="9"/>
        <v>408.93999999999994</v>
      </c>
      <c r="H288" s="4"/>
    </row>
    <row r="289" spans="1:8" ht="15.75">
      <c r="A289" s="3" t="s">
        <v>307</v>
      </c>
      <c r="B289" t="s">
        <v>29</v>
      </c>
      <c r="C289" s="3">
        <v>13718</v>
      </c>
      <c r="D289">
        <v>111</v>
      </c>
      <c r="E289" s="11">
        <f t="shared" si="8"/>
        <v>8.0915585362297711E-3</v>
      </c>
      <c r="F289" s="19">
        <f t="shared" si="9"/>
        <v>178.70999999999998</v>
      </c>
      <c r="H289" s="4"/>
    </row>
    <row r="290" spans="1:8" ht="15.75">
      <c r="A290" s="3" t="s">
        <v>308</v>
      </c>
      <c r="B290" t="s">
        <v>15</v>
      </c>
      <c r="C290" s="3">
        <v>3183</v>
      </c>
      <c r="D290">
        <v>79</v>
      </c>
      <c r="E290" s="11">
        <f t="shared" si="8"/>
        <v>2.4819352811812755E-2</v>
      </c>
      <c r="F290" s="19">
        <f t="shared" si="9"/>
        <v>127.18999999999998</v>
      </c>
      <c r="H290" s="5"/>
    </row>
    <row r="291" spans="1:8" ht="15.75">
      <c r="A291" s="3" t="s">
        <v>309</v>
      </c>
      <c r="B291" t="s">
        <v>15</v>
      </c>
      <c r="C291" s="3">
        <v>3995</v>
      </c>
      <c r="D291">
        <v>8</v>
      </c>
      <c r="E291" s="11">
        <f t="shared" si="8"/>
        <v>2.0025031289111388E-3</v>
      </c>
      <c r="F291" s="19">
        <f t="shared" si="9"/>
        <v>12.879999999999999</v>
      </c>
    </row>
    <row r="292" spans="1:8" ht="14.25"/>
    <row r="293" spans="1:8" ht="14.25"/>
    <row r="294" spans="1:8" ht="14.25"/>
    <row r="295" spans="1:8" ht="14.25"/>
    <row r="296" spans="1:8" ht="14.25"/>
    <row r="297" spans="1:8" ht="14.25"/>
    <row r="298" spans="1:8" ht="14.25"/>
    <row r="299" spans="1:8" ht="14.25"/>
    <row r="300" spans="1:8" ht="14.25"/>
    <row r="301" spans="1:8" ht="14.25"/>
    <row r="302" spans="1:8" ht="14.25"/>
    <row r="303" spans="1:8" ht="14.25"/>
    <row r="304" spans="1:8" ht="14.25"/>
    <row r="305" ht="14.25"/>
    <row r="306" ht="14.25"/>
    <row r="307" ht="14.25"/>
    <row r="308" ht="14.25"/>
    <row r="309" ht="14.25"/>
    <row r="310" ht="14.25"/>
    <row r="311" ht="14.25"/>
    <row r="312" ht="14.25"/>
    <row r="313" ht="14.25"/>
    <row r="314" ht="14.25"/>
    <row r="315" ht="14.25"/>
    <row r="316" ht="14.25"/>
    <row r="317" ht="14.25"/>
    <row r="318" ht="14.25"/>
    <row r="319" ht="14.25"/>
    <row r="320" ht="14.25"/>
    <row r="321" ht="14.25"/>
    <row r="322" ht="14.25"/>
    <row r="323" ht="14.25"/>
    <row r="324" ht="14.25"/>
    <row r="325" ht="14.25"/>
    <row r="326" ht="14.25"/>
    <row r="327" ht="14.25"/>
    <row r="328" ht="14.25"/>
    <row r="329" ht="14.25"/>
    <row r="330" ht="14.25"/>
    <row r="331" ht="14.25"/>
    <row r="332" ht="14.25"/>
    <row r="333" ht="14.25"/>
    <row r="334" ht="14.25"/>
    <row r="335" ht="14.25"/>
    <row r="336" ht="14.25"/>
    <row r="337" ht="14.25"/>
    <row r="338" ht="14.25"/>
    <row r="339" ht="14.25"/>
    <row r="340" ht="14.25"/>
    <row r="341" ht="14.25"/>
    <row r="342" ht="14.25"/>
    <row r="343" ht="14.25"/>
    <row r="344" ht="14.25"/>
    <row r="345" ht="14.25"/>
    <row r="346" ht="14.25"/>
    <row r="347" ht="14.25"/>
    <row r="348" ht="14.25"/>
    <row r="349" ht="14.25"/>
    <row r="350" ht="14.25"/>
    <row r="351" ht="14.25"/>
    <row r="352" ht="14.25"/>
    <row r="353" ht="14.25"/>
    <row r="354" ht="14.25"/>
    <row r="355" ht="14.25"/>
    <row r="356" ht="14.25"/>
    <row r="357" ht="14.25"/>
    <row r="358" ht="14.25"/>
    <row r="359" ht="14.25"/>
    <row r="360" ht="14.25"/>
    <row r="361" ht="14.25"/>
    <row r="362" ht="14.25"/>
    <row r="363" ht="14.25"/>
    <row r="364" ht="14.25"/>
    <row r="365" ht="14.25"/>
    <row r="366" ht="14.25"/>
    <row r="367" ht="14.25"/>
    <row r="368" ht="14.25"/>
    <row r="369" ht="14.25"/>
    <row r="370" ht="14.25"/>
    <row r="371" ht="14.25"/>
    <row r="372" ht="14.25"/>
    <row r="373" ht="14.25"/>
    <row r="374" ht="14.25"/>
    <row r="375" ht="14.25"/>
    <row r="376" ht="14.25"/>
    <row r="377" ht="14.25"/>
    <row r="378" ht="14.25"/>
    <row r="379" ht="14.25"/>
    <row r="380" ht="14.25"/>
    <row r="381" ht="14.25"/>
    <row r="382" ht="14.25"/>
    <row r="383" ht="14.25"/>
    <row r="384" ht="14.25"/>
    <row r="385" ht="14.25"/>
    <row r="386" ht="14.25"/>
    <row r="387" ht="14.25"/>
    <row r="388" ht="14.25"/>
    <row r="389" ht="14.25"/>
    <row r="390" ht="14.25"/>
    <row r="391" ht="14.25"/>
    <row r="392" ht="14.25"/>
    <row r="393" ht="14.25"/>
    <row r="394" ht="14.25"/>
    <row r="395" ht="14.25"/>
    <row r="396" ht="14.25"/>
    <row r="397" ht="14.25"/>
    <row r="398" ht="14.25"/>
    <row r="399" ht="14.25"/>
    <row r="400" ht="14.25"/>
    <row r="401" ht="14.25"/>
    <row r="402" ht="14.25"/>
    <row r="403" ht="14.25"/>
    <row r="404" ht="14.25"/>
    <row r="405" ht="14.25"/>
    <row r="406" ht="14.25"/>
    <row r="407" ht="14.25"/>
    <row r="408" ht="14.25"/>
    <row r="409" ht="14.25"/>
    <row r="410" ht="14.25"/>
    <row r="411" ht="14.25"/>
    <row r="412" ht="14.25"/>
    <row r="413" ht="14.25"/>
    <row r="414" ht="14.25"/>
    <row r="415" ht="14.25"/>
    <row r="416" ht="14.25"/>
    <row r="417" ht="14.25"/>
    <row r="418" ht="14.25"/>
    <row r="419" ht="14.25"/>
    <row r="420" ht="14.25"/>
    <row r="421" ht="14.25"/>
    <row r="422" ht="14.25"/>
    <row r="423" ht="14.25"/>
    <row r="424" ht="14.25"/>
    <row r="425" ht="14.25"/>
    <row r="426" ht="14.25"/>
    <row r="427" ht="14.25"/>
    <row r="428" ht="14.25"/>
    <row r="429" ht="14.25"/>
    <row r="430" ht="14.25"/>
    <row r="431" ht="14.25"/>
    <row r="432" ht="14.25"/>
    <row r="433" ht="14.25"/>
    <row r="434" ht="14.25"/>
    <row r="435" ht="14.25"/>
    <row r="436" ht="14.25"/>
    <row r="437" ht="14.25"/>
    <row r="438" ht="14.25"/>
    <row r="439" ht="14.25"/>
    <row r="440" ht="14.25"/>
    <row r="441" ht="14.25"/>
    <row r="442" ht="14.25"/>
    <row r="443" ht="14.25"/>
    <row r="444" ht="14.25"/>
    <row r="445" ht="14.25"/>
    <row r="446" ht="14.25"/>
    <row r="447" ht="14.25"/>
    <row r="448" ht="14.25"/>
    <row r="449" ht="14.25"/>
    <row r="450" ht="14.25"/>
    <row r="451" ht="14.25"/>
    <row r="452" ht="14.25"/>
    <row r="453" ht="14.25"/>
    <row r="454" ht="14.25"/>
    <row r="455" ht="14.25"/>
    <row r="456" ht="14.25"/>
    <row r="457" ht="14.25"/>
    <row r="458" ht="14.25"/>
    <row r="459" ht="14.25"/>
    <row r="460" ht="14.25"/>
    <row r="461" ht="14.25"/>
    <row r="462" ht="14.25"/>
    <row r="463" ht="14.25"/>
    <row r="464" ht="14.25"/>
    <row r="465" ht="14.25"/>
    <row r="466" ht="14.25"/>
    <row r="467" ht="14.25"/>
    <row r="468" ht="14.25"/>
    <row r="469" ht="14.25"/>
    <row r="470" ht="14.25"/>
    <row r="471" ht="14.25"/>
    <row r="472" ht="14.25"/>
    <row r="473" ht="14.25"/>
    <row r="474" ht="14.25"/>
    <row r="475" ht="14.25"/>
    <row r="476" ht="14.25"/>
    <row r="477" ht="14.25"/>
    <row r="478" ht="14.25"/>
    <row r="479" ht="14.25"/>
    <row r="480" ht="14.25"/>
    <row r="481" ht="14.25"/>
    <row r="482" ht="14.25"/>
    <row r="483" ht="14.25"/>
    <row r="484" ht="14.25"/>
    <row r="485" ht="14.25"/>
    <row r="486" ht="14.25"/>
    <row r="487" ht="14.25"/>
    <row r="488" ht="14.25"/>
    <row r="489" ht="14.25"/>
    <row r="490" ht="14.25"/>
    <row r="491" ht="14.25"/>
    <row r="492" ht="14.25"/>
    <row r="493" ht="14.25"/>
    <row r="494" ht="14.25"/>
    <row r="495" ht="14.25"/>
    <row r="496" ht="14.25"/>
    <row r="497" ht="14.25"/>
    <row r="498" ht="14.25"/>
    <row r="499" ht="14.25"/>
    <row r="500" ht="14.25"/>
    <row r="501" ht="14.25"/>
    <row r="502" ht="14.25"/>
    <row r="503" ht="14.25"/>
    <row r="504" ht="14.25"/>
    <row r="505" ht="14.25"/>
    <row r="506" ht="14.25"/>
    <row r="507" ht="14.25"/>
    <row r="508" ht="14.25"/>
    <row r="509" ht="14.25"/>
    <row r="510" ht="14.25"/>
    <row r="511" ht="14.25"/>
    <row r="512" ht="14.25"/>
    <row r="513" ht="14.25"/>
    <row r="514" ht="14.25"/>
    <row r="515" ht="14.25"/>
    <row r="516" ht="14.25"/>
    <row r="517" ht="14.25"/>
    <row r="518" ht="14.25"/>
    <row r="519" ht="14.25"/>
    <row r="520" ht="14.25"/>
    <row r="521" ht="14.25"/>
    <row r="522" ht="14.25"/>
    <row r="523" ht="14.25"/>
    <row r="524" ht="14.25"/>
    <row r="525" ht="14.25"/>
    <row r="526" ht="14.25"/>
    <row r="527" ht="14.25"/>
    <row r="528" ht="14.25"/>
    <row r="529" ht="14.25"/>
    <row r="530" ht="14.25"/>
    <row r="531" ht="14.25"/>
    <row r="532" ht="14.25"/>
    <row r="533" ht="14.25"/>
    <row r="534" ht="14.25"/>
    <row r="535" ht="14.25"/>
    <row r="536" ht="14.25"/>
    <row r="537" ht="14.25"/>
    <row r="538" ht="14.25"/>
    <row r="539" ht="14.25"/>
    <row r="540" ht="14.25"/>
    <row r="541" ht="14.25"/>
    <row r="542" ht="14.25"/>
    <row r="543" ht="14.25"/>
    <row r="544" ht="14.25"/>
    <row r="545" ht="14.25"/>
    <row r="546" ht="14.25"/>
    <row r="547" ht="14.25"/>
    <row r="548" ht="14.25"/>
    <row r="549" ht="14.25"/>
    <row r="550" ht="14.25"/>
    <row r="551" ht="14.25"/>
    <row r="552" ht="14.25"/>
    <row r="553" ht="14.25"/>
    <row r="554" ht="14.25"/>
    <row r="555" ht="14.25"/>
    <row r="556" ht="14.25"/>
    <row r="557" ht="14.25"/>
    <row r="558" ht="14.25"/>
    <row r="559" ht="14.25"/>
    <row r="560" ht="14.25"/>
    <row r="561" ht="14.25"/>
    <row r="562" ht="14.25"/>
    <row r="563" ht="14.25"/>
    <row r="564" ht="14.25"/>
    <row r="565" ht="14.25"/>
    <row r="566" ht="14.25"/>
    <row r="567" ht="14.25"/>
    <row r="568" ht="14.25"/>
    <row r="569" ht="14.25"/>
    <row r="570" ht="14.25"/>
    <row r="571" ht="14.25"/>
    <row r="572" ht="14.25"/>
    <row r="573" ht="14.25"/>
    <row r="574" ht="14.25"/>
    <row r="575" ht="14.25"/>
    <row r="576" ht="14.25"/>
    <row r="577" spans="1:1" ht="14.25"/>
    <row r="578" spans="1:1" ht="14.25"/>
    <row r="579" spans="1:1" ht="14.25"/>
    <row r="580" spans="1:1" ht="14.25"/>
    <row r="581" spans="1:1" ht="15.4">
      <c r="A581" s="5"/>
    </row>
  </sheetData>
  <autoFilter ref="A1:F1" xr:uid="{52EA3658-927E-4D12-9E64-60FDE06A6394}">
    <sortState xmlns:xlrd2="http://schemas.microsoft.com/office/spreadsheetml/2017/richdata2" ref="A2:F291">
      <sortCondition ref="A1"/>
    </sortState>
  </autoFilter>
  <sortState xmlns:xlrd2="http://schemas.microsoft.com/office/spreadsheetml/2017/richdata2" ref="A2:E581">
    <sortCondition ref="A2:A581"/>
  </sortState>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FBCEF-8CB2-492B-A417-6DAEA8E1AD68}">
  <dimension ref="A1:B291"/>
  <sheetViews>
    <sheetView workbookViewId="0">
      <selection activeCell="C14" sqref="C14"/>
    </sheetView>
  </sheetViews>
  <sheetFormatPr defaultRowHeight="14.25"/>
  <cols>
    <col min="1" max="1" width="25.06640625" customWidth="1"/>
    <col min="2" max="2" width="19.265625" style="19" bestFit="1" customWidth="1"/>
  </cols>
  <sheetData>
    <row r="1" spans="1:2">
      <c r="A1" s="6" t="s">
        <v>0</v>
      </c>
      <c r="B1" s="20" t="s">
        <v>310</v>
      </c>
    </row>
    <row r="2" spans="1:2" ht="15.75">
      <c r="A2" s="3" t="s">
        <v>39</v>
      </c>
      <c r="B2" s="19">
        <v>26693.8</v>
      </c>
    </row>
    <row r="3" spans="1:2" ht="15.75">
      <c r="A3" s="3" t="s">
        <v>80</v>
      </c>
      <c r="B3" s="19">
        <v>11951.029999999997</v>
      </c>
    </row>
    <row r="4" spans="1:2" ht="15.75">
      <c r="A4" s="3" t="s">
        <v>56</v>
      </c>
      <c r="B4" s="19">
        <v>7228.9</v>
      </c>
    </row>
    <row r="5" spans="1:2" ht="15.75">
      <c r="A5" s="3" t="s">
        <v>157</v>
      </c>
      <c r="B5" s="19">
        <v>6588.119999999999</v>
      </c>
    </row>
    <row r="6" spans="1:2" ht="15.75">
      <c r="A6" s="3" t="s">
        <v>55</v>
      </c>
      <c r="B6" s="19">
        <v>5308.1699999999992</v>
      </c>
    </row>
    <row r="7" spans="1:2" ht="15.75">
      <c r="A7" s="3" t="s">
        <v>284</v>
      </c>
      <c r="B7" s="19">
        <v>4574.0099999999993</v>
      </c>
    </row>
    <row r="8" spans="1:2" ht="15.75">
      <c r="A8" s="3" t="s">
        <v>96</v>
      </c>
      <c r="B8" s="19">
        <v>4148.9699999999993</v>
      </c>
    </row>
    <row r="9" spans="1:2" ht="15.75">
      <c r="A9" s="3" t="s">
        <v>20</v>
      </c>
      <c r="B9" s="19">
        <v>3770.6199999999994</v>
      </c>
    </row>
    <row r="10" spans="1:2" ht="15.75">
      <c r="A10" s="3" t="s">
        <v>11</v>
      </c>
      <c r="B10" s="19">
        <v>3459.89</v>
      </c>
    </row>
    <row r="11" spans="1:2" ht="15.75">
      <c r="A11" s="3" t="s">
        <v>147</v>
      </c>
      <c r="B11" s="19">
        <v>3207.1199999999994</v>
      </c>
    </row>
    <row r="12" spans="1:2" ht="15.75">
      <c r="A12" s="3" t="s">
        <v>215</v>
      </c>
      <c r="B12" s="19">
        <v>3131.45</v>
      </c>
    </row>
    <row r="13" spans="1:2" ht="15.75">
      <c r="A13" s="3" t="s">
        <v>92</v>
      </c>
      <c r="B13" s="19">
        <v>3068.6599999999994</v>
      </c>
    </row>
    <row r="14" spans="1:2" ht="15.75">
      <c r="A14" s="3" t="s">
        <v>261</v>
      </c>
      <c r="B14" s="19">
        <v>3047.7299999999996</v>
      </c>
    </row>
    <row r="15" spans="1:2" ht="15.75">
      <c r="A15" s="3" t="s">
        <v>79</v>
      </c>
      <c r="B15" s="19">
        <v>2910.8799999999997</v>
      </c>
    </row>
    <row r="16" spans="1:2" ht="15.75">
      <c r="A16" s="3" t="s">
        <v>47</v>
      </c>
      <c r="B16" s="19">
        <v>2782.0799999999995</v>
      </c>
    </row>
    <row r="17" spans="1:2" ht="15.75">
      <c r="A17" s="3" t="s">
        <v>227</v>
      </c>
      <c r="B17" s="19">
        <v>2516.4299999999994</v>
      </c>
    </row>
    <row r="18" spans="1:2" ht="15.75">
      <c r="A18" s="3" t="s">
        <v>88</v>
      </c>
      <c r="B18" s="19">
        <v>2485.8399999999997</v>
      </c>
    </row>
    <row r="19" spans="1:2" ht="15.75">
      <c r="A19" s="3" t="s">
        <v>173</v>
      </c>
      <c r="B19" s="19">
        <v>2453.64</v>
      </c>
    </row>
    <row r="20" spans="1:2" ht="15.75">
      <c r="A20" s="3" t="s">
        <v>170</v>
      </c>
      <c r="B20" s="19">
        <v>2215.3599999999997</v>
      </c>
    </row>
    <row r="21" spans="1:2" ht="15.75">
      <c r="A21" s="3" t="s">
        <v>178</v>
      </c>
      <c r="B21" s="19">
        <v>2187.9899999999998</v>
      </c>
    </row>
    <row r="22" spans="1:2" ht="15.75">
      <c r="A22" s="3" t="s">
        <v>238</v>
      </c>
      <c r="B22" s="19">
        <v>2162.2299999999996</v>
      </c>
    </row>
    <row r="23" spans="1:2" ht="15.75">
      <c r="A23" s="3" t="s">
        <v>183</v>
      </c>
      <c r="B23" s="19">
        <v>2147.7399999999998</v>
      </c>
    </row>
    <row r="24" spans="1:2" ht="15.75">
      <c r="A24" s="3" t="s">
        <v>216</v>
      </c>
      <c r="B24" s="19">
        <v>2047.9199999999998</v>
      </c>
    </row>
    <row r="25" spans="1:2" ht="15.75">
      <c r="A25" s="3" t="s">
        <v>260</v>
      </c>
      <c r="B25" s="19">
        <v>2022.1599999999996</v>
      </c>
    </row>
    <row r="26" spans="1:2" ht="15.75">
      <c r="A26" s="3" t="s">
        <v>256</v>
      </c>
      <c r="B26" s="19">
        <v>1944.8799999999997</v>
      </c>
    </row>
    <row r="27" spans="1:2" ht="15.75">
      <c r="A27" s="3" t="s">
        <v>209</v>
      </c>
      <c r="B27" s="19">
        <v>1922.3399999999997</v>
      </c>
    </row>
    <row r="28" spans="1:2" ht="15.75">
      <c r="A28" s="3" t="s">
        <v>127</v>
      </c>
      <c r="B28" s="19">
        <v>1832.1799999999996</v>
      </c>
    </row>
    <row r="29" spans="1:2" ht="15.75">
      <c r="A29" s="3" t="s">
        <v>154</v>
      </c>
      <c r="B29" s="19">
        <v>1762.9499999999998</v>
      </c>
    </row>
    <row r="30" spans="1:2" ht="15.75">
      <c r="A30" s="3" t="s">
        <v>86</v>
      </c>
      <c r="B30" s="19">
        <v>1751.6799999999996</v>
      </c>
    </row>
    <row r="31" spans="1:2" ht="15.75">
      <c r="A31" s="3" t="s">
        <v>226</v>
      </c>
      <c r="B31" s="19">
        <v>1638.9799999999996</v>
      </c>
    </row>
    <row r="32" spans="1:2" ht="15.75">
      <c r="A32" s="3" t="s">
        <v>137</v>
      </c>
      <c r="B32" s="19">
        <v>1611.6099999999997</v>
      </c>
    </row>
    <row r="33" spans="1:2" ht="15.75">
      <c r="A33" s="3" t="s">
        <v>133</v>
      </c>
      <c r="B33" s="19">
        <v>1601.9499999999998</v>
      </c>
    </row>
    <row r="34" spans="1:2" ht="15.75">
      <c r="A34" s="3" t="s">
        <v>279</v>
      </c>
      <c r="B34" s="19">
        <v>1585.85</v>
      </c>
    </row>
    <row r="35" spans="1:2" ht="15.75">
      <c r="A35" s="3" t="s">
        <v>179</v>
      </c>
      <c r="B35" s="19">
        <v>1572.9699999999998</v>
      </c>
    </row>
    <row r="36" spans="1:2" ht="15.75">
      <c r="A36" s="3" t="s">
        <v>223</v>
      </c>
      <c r="B36" s="19">
        <v>1542.3799999999997</v>
      </c>
    </row>
    <row r="37" spans="1:2" ht="15.75">
      <c r="A37" s="3" t="s">
        <v>37</v>
      </c>
      <c r="B37" s="19">
        <v>1515.0099999999998</v>
      </c>
    </row>
    <row r="38" spans="1:2" ht="15.75">
      <c r="A38" s="3" t="s">
        <v>120</v>
      </c>
      <c r="B38" s="19">
        <v>1471.5399999999997</v>
      </c>
    </row>
    <row r="39" spans="1:2" ht="15.75">
      <c r="A39" s="3" t="s">
        <v>131</v>
      </c>
      <c r="B39" s="19">
        <v>1397.4799999999998</v>
      </c>
    </row>
    <row r="40" spans="1:2" ht="15.75">
      <c r="A40" s="3" t="s">
        <v>197</v>
      </c>
      <c r="B40" s="19">
        <v>1378.1599999999999</v>
      </c>
    </row>
    <row r="41" spans="1:2" ht="15.75">
      <c r="A41" s="3" t="s">
        <v>51</v>
      </c>
      <c r="B41" s="19">
        <v>1362.06</v>
      </c>
    </row>
    <row r="42" spans="1:2" ht="15.75">
      <c r="A42" s="3" t="s">
        <v>112</v>
      </c>
      <c r="B42" s="19">
        <v>1358.8399999999997</v>
      </c>
    </row>
    <row r="43" spans="1:2" ht="15.75">
      <c r="A43" s="3" t="s">
        <v>185</v>
      </c>
      <c r="B43" s="19">
        <v>1354.01</v>
      </c>
    </row>
    <row r="44" spans="1:2" ht="15.75">
      <c r="A44" s="3" t="s">
        <v>30</v>
      </c>
      <c r="B44" s="19">
        <v>1328.2499999999998</v>
      </c>
    </row>
    <row r="45" spans="1:2" ht="15.75">
      <c r="A45" s="3" t="s">
        <v>287</v>
      </c>
      <c r="B45" s="19">
        <v>1323.4199999999998</v>
      </c>
    </row>
    <row r="46" spans="1:2" ht="15.75">
      <c r="A46" s="3" t="s">
        <v>270</v>
      </c>
      <c r="B46" s="19">
        <v>1304.0999999999997</v>
      </c>
    </row>
    <row r="47" spans="1:2" ht="15.75">
      <c r="A47" s="3" t="s">
        <v>267</v>
      </c>
      <c r="B47" s="19">
        <v>1300.8799999999999</v>
      </c>
    </row>
    <row r="48" spans="1:2" ht="15.75">
      <c r="A48" s="3" t="s">
        <v>118</v>
      </c>
      <c r="B48" s="19">
        <v>1254.1899999999998</v>
      </c>
    </row>
    <row r="49" spans="1:2" ht="15.75">
      <c r="A49" s="3" t="s">
        <v>106</v>
      </c>
      <c r="B49" s="19">
        <v>1250.9699999999998</v>
      </c>
    </row>
    <row r="50" spans="1:2" ht="15.75">
      <c r="A50" s="3" t="s">
        <v>119</v>
      </c>
      <c r="B50" s="19">
        <v>1249.3599999999999</v>
      </c>
    </row>
    <row r="51" spans="1:2" ht="15.75">
      <c r="A51" s="3" t="s">
        <v>38</v>
      </c>
      <c r="B51" s="19">
        <v>1233.26</v>
      </c>
    </row>
    <row r="52" spans="1:2" ht="15.75">
      <c r="A52" s="3" t="s">
        <v>168</v>
      </c>
      <c r="B52" s="19">
        <v>1189.7899999999997</v>
      </c>
    </row>
    <row r="53" spans="1:2" ht="15.75">
      <c r="A53" s="3" t="s">
        <v>253</v>
      </c>
      <c r="B53" s="19">
        <v>1189.7899999999997</v>
      </c>
    </row>
    <row r="54" spans="1:2" ht="15.75">
      <c r="A54" s="3" t="s">
        <v>184</v>
      </c>
      <c r="B54" s="19">
        <v>1181.7399999999998</v>
      </c>
    </row>
    <row r="55" spans="1:2" ht="15.75">
      <c r="A55" s="3" t="s">
        <v>205</v>
      </c>
      <c r="B55" s="19">
        <v>1152.76</v>
      </c>
    </row>
    <row r="56" spans="1:2" ht="15.75">
      <c r="A56" s="3" t="s">
        <v>125</v>
      </c>
      <c r="B56" s="19">
        <v>1147.9299999999998</v>
      </c>
    </row>
    <row r="57" spans="1:2" ht="15.75">
      <c r="A57" s="3" t="s">
        <v>124</v>
      </c>
      <c r="B57" s="19">
        <v>1146.32</v>
      </c>
    </row>
    <row r="58" spans="1:2" ht="15.75">
      <c r="A58" s="3" t="s">
        <v>281</v>
      </c>
      <c r="B58" s="19">
        <v>1146.32</v>
      </c>
    </row>
    <row r="59" spans="1:2" ht="15.75">
      <c r="A59" s="3" t="s">
        <v>207</v>
      </c>
      <c r="B59" s="19">
        <v>1114.1199999999999</v>
      </c>
    </row>
    <row r="60" spans="1:2" ht="15.75">
      <c r="A60" s="3" t="s">
        <v>285</v>
      </c>
      <c r="B60" s="19">
        <v>1094.7999999999997</v>
      </c>
    </row>
    <row r="61" spans="1:2" ht="15.75">
      <c r="A61" s="3" t="s">
        <v>58</v>
      </c>
      <c r="B61" s="19">
        <v>1089.9699999999998</v>
      </c>
    </row>
    <row r="62" spans="1:2" ht="15.75">
      <c r="A62" s="3" t="s">
        <v>64</v>
      </c>
      <c r="B62" s="19">
        <v>1075.4799999999998</v>
      </c>
    </row>
    <row r="63" spans="1:2" ht="15.75">
      <c r="A63" s="3" t="s">
        <v>115</v>
      </c>
      <c r="B63" s="19">
        <v>1073.8699999999999</v>
      </c>
    </row>
    <row r="64" spans="1:2" ht="15.75">
      <c r="A64" s="3" t="s">
        <v>5</v>
      </c>
      <c r="B64" s="19">
        <v>1051.33</v>
      </c>
    </row>
    <row r="65" spans="1:2" ht="15.75">
      <c r="A65" s="3" t="s">
        <v>74</v>
      </c>
      <c r="B65" s="19">
        <v>1030.3999999999999</v>
      </c>
    </row>
    <row r="66" spans="1:2" ht="15.75">
      <c r="A66" s="3" t="s">
        <v>305</v>
      </c>
      <c r="B66" s="19">
        <v>1017.5199999999999</v>
      </c>
    </row>
    <row r="67" spans="1:2" ht="15.75">
      <c r="A67" s="3" t="s">
        <v>272</v>
      </c>
      <c r="B67" s="19">
        <v>1009.4699999999999</v>
      </c>
    </row>
    <row r="68" spans="1:2" ht="15.75">
      <c r="A68" s="3" t="s">
        <v>153</v>
      </c>
      <c r="B68" s="19">
        <v>1004.6399999999998</v>
      </c>
    </row>
    <row r="69" spans="1:2" ht="15.75">
      <c r="A69" s="3" t="s">
        <v>117</v>
      </c>
      <c r="B69" s="19">
        <v>956.3399999999998</v>
      </c>
    </row>
    <row r="70" spans="1:2" ht="15.75">
      <c r="A70" s="3" t="s">
        <v>35</v>
      </c>
      <c r="B70" s="19">
        <v>946.67999999999984</v>
      </c>
    </row>
    <row r="71" spans="1:2" ht="15.75">
      <c r="A71" s="3" t="s">
        <v>143</v>
      </c>
      <c r="B71" s="19">
        <v>911.25999999999988</v>
      </c>
    </row>
    <row r="72" spans="1:2" ht="15.75">
      <c r="A72" s="3" t="s">
        <v>262</v>
      </c>
      <c r="B72" s="19">
        <v>872.61999999999989</v>
      </c>
    </row>
    <row r="73" spans="1:2" ht="15.75">
      <c r="A73" s="3" t="s">
        <v>200</v>
      </c>
      <c r="B73" s="19">
        <v>866.17999999999984</v>
      </c>
    </row>
    <row r="74" spans="1:2" ht="15.75">
      <c r="A74" s="3" t="s">
        <v>213</v>
      </c>
      <c r="B74" s="19">
        <v>864.56999999999994</v>
      </c>
    </row>
    <row r="75" spans="1:2" ht="15.75">
      <c r="A75" s="3" t="s">
        <v>303</v>
      </c>
      <c r="B75" s="19">
        <v>840.41999999999985</v>
      </c>
    </row>
    <row r="76" spans="1:2" ht="15.75">
      <c r="A76" s="3" t="s">
        <v>212</v>
      </c>
      <c r="B76" s="19">
        <v>837.19999999999993</v>
      </c>
    </row>
    <row r="77" spans="1:2" ht="15.75">
      <c r="A77" s="3" t="s">
        <v>164</v>
      </c>
      <c r="B77" s="19">
        <v>832.36999999999989</v>
      </c>
    </row>
    <row r="78" spans="1:2" ht="15.75">
      <c r="A78" s="3" t="s">
        <v>141</v>
      </c>
      <c r="B78" s="19">
        <v>829.15</v>
      </c>
    </row>
    <row r="79" spans="1:2" ht="15.75">
      <c r="A79" s="3" t="s">
        <v>90</v>
      </c>
      <c r="B79" s="19">
        <v>808.21999999999991</v>
      </c>
    </row>
    <row r="80" spans="1:2" ht="15.75">
      <c r="A80" s="3" t="s">
        <v>100</v>
      </c>
      <c r="B80" s="19">
        <v>793.7299999999999</v>
      </c>
    </row>
    <row r="81" spans="1:2" ht="15.75">
      <c r="A81" s="3" t="s">
        <v>148</v>
      </c>
      <c r="B81" s="19">
        <v>771.18999999999983</v>
      </c>
    </row>
    <row r="82" spans="1:2" ht="15.75">
      <c r="A82" s="3" t="s">
        <v>177</v>
      </c>
      <c r="B82" s="19">
        <v>771.18999999999983</v>
      </c>
    </row>
    <row r="83" spans="1:2" ht="15.75">
      <c r="A83" s="3" t="s">
        <v>91</v>
      </c>
      <c r="B83" s="19">
        <v>745.42999999999984</v>
      </c>
    </row>
    <row r="84" spans="1:2" ht="15.75">
      <c r="A84" s="3" t="s">
        <v>195</v>
      </c>
      <c r="B84" s="19">
        <v>719.66999999999985</v>
      </c>
    </row>
    <row r="85" spans="1:2" ht="15.75">
      <c r="A85" s="3" t="s">
        <v>160</v>
      </c>
      <c r="B85" s="19">
        <v>711.61999999999989</v>
      </c>
    </row>
    <row r="86" spans="1:2" ht="15.75">
      <c r="A86" s="3" t="s">
        <v>304</v>
      </c>
      <c r="B86" s="19">
        <v>711.61999999999989</v>
      </c>
    </row>
    <row r="87" spans="1:2" ht="15.75">
      <c r="A87" s="3" t="s">
        <v>107</v>
      </c>
      <c r="B87" s="19">
        <v>706.79</v>
      </c>
    </row>
    <row r="88" spans="1:2" ht="15.75">
      <c r="A88" s="3" t="s">
        <v>252</v>
      </c>
      <c r="B88" s="19">
        <v>706.79</v>
      </c>
    </row>
    <row r="89" spans="1:2" ht="15.75">
      <c r="A89" s="3" t="s">
        <v>191</v>
      </c>
      <c r="B89" s="19">
        <v>689.07999999999993</v>
      </c>
    </row>
    <row r="90" spans="1:2" ht="15.75">
      <c r="A90" s="3" t="s">
        <v>61</v>
      </c>
      <c r="B90" s="19">
        <v>677.81</v>
      </c>
    </row>
    <row r="91" spans="1:2" ht="15.75">
      <c r="A91" s="3" t="s">
        <v>277</v>
      </c>
      <c r="B91" s="19">
        <v>658.4899999999999</v>
      </c>
    </row>
    <row r="92" spans="1:2" ht="15.75">
      <c r="A92" s="3" t="s">
        <v>54</v>
      </c>
      <c r="B92" s="19">
        <v>655.26999999999987</v>
      </c>
    </row>
    <row r="93" spans="1:2" ht="15.75">
      <c r="A93" s="3" t="s">
        <v>258</v>
      </c>
      <c r="B93" s="19">
        <v>655.26999999999987</v>
      </c>
    </row>
    <row r="94" spans="1:2" ht="15.75">
      <c r="A94" s="3" t="s">
        <v>255</v>
      </c>
      <c r="B94" s="19">
        <v>650.43999999999994</v>
      </c>
    </row>
    <row r="95" spans="1:2" ht="15.75">
      <c r="A95" s="3" t="s">
        <v>211</v>
      </c>
      <c r="B95" s="19">
        <v>637.55999999999995</v>
      </c>
    </row>
    <row r="96" spans="1:2" ht="15.75">
      <c r="A96" s="3" t="s">
        <v>219</v>
      </c>
      <c r="B96" s="19">
        <v>631.11999999999989</v>
      </c>
    </row>
    <row r="97" spans="1:2" ht="15.75">
      <c r="A97" s="3" t="s">
        <v>130</v>
      </c>
      <c r="B97" s="19">
        <v>608.57999999999993</v>
      </c>
    </row>
    <row r="98" spans="1:2" ht="15.75">
      <c r="A98" s="3" t="s">
        <v>232</v>
      </c>
      <c r="B98" s="19">
        <v>563.49999999999989</v>
      </c>
    </row>
    <row r="99" spans="1:2" ht="15.75">
      <c r="A99" s="3" t="s">
        <v>136</v>
      </c>
      <c r="B99" s="19">
        <v>560.28</v>
      </c>
    </row>
    <row r="100" spans="1:2" ht="15.75">
      <c r="A100" s="3" t="s">
        <v>63</v>
      </c>
      <c r="B100" s="19">
        <v>557.05999999999995</v>
      </c>
    </row>
    <row r="101" spans="1:2" ht="15.75">
      <c r="A101" s="3" t="s">
        <v>290</v>
      </c>
      <c r="B101" s="19">
        <v>552.2299999999999</v>
      </c>
    </row>
    <row r="102" spans="1:2" ht="15.75">
      <c r="A102" s="3" t="s">
        <v>146</v>
      </c>
      <c r="B102" s="19">
        <v>547.39999999999986</v>
      </c>
    </row>
    <row r="103" spans="1:2" ht="15.75">
      <c r="A103" s="3" t="s">
        <v>134</v>
      </c>
      <c r="B103" s="19">
        <v>539.34999999999991</v>
      </c>
    </row>
    <row r="104" spans="1:2" ht="15.75">
      <c r="A104" s="3" t="s">
        <v>234</v>
      </c>
      <c r="B104" s="19">
        <v>532.91</v>
      </c>
    </row>
    <row r="105" spans="1:2" ht="15.75">
      <c r="A105" s="3" t="s">
        <v>203</v>
      </c>
      <c r="B105" s="19">
        <v>531.29999999999984</v>
      </c>
    </row>
    <row r="106" spans="1:2" ht="15.75">
      <c r="A106" s="3" t="s">
        <v>7</v>
      </c>
      <c r="B106" s="19">
        <v>523.24999999999989</v>
      </c>
    </row>
    <row r="107" spans="1:2" ht="15.75">
      <c r="A107" s="3" t="s">
        <v>52</v>
      </c>
      <c r="B107" s="19">
        <v>503.92999999999995</v>
      </c>
    </row>
    <row r="108" spans="1:2" ht="15.75">
      <c r="A108" s="3" t="s">
        <v>84</v>
      </c>
      <c r="B108" s="19">
        <v>503.92999999999995</v>
      </c>
    </row>
    <row r="109" spans="1:2" ht="15.75">
      <c r="A109" s="3" t="s">
        <v>145</v>
      </c>
      <c r="B109" s="19">
        <v>502.31999999999988</v>
      </c>
    </row>
    <row r="110" spans="1:2" ht="15.75">
      <c r="A110" s="3" t="s">
        <v>155</v>
      </c>
      <c r="B110" s="19">
        <v>497.4899999999999</v>
      </c>
    </row>
    <row r="111" spans="1:2" ht="15.75">
      <c r="A111" s="3" t="s">
        <v>48</v>
      </c>
      <c r="B111" s="19">
        <v>482.99999999999994</v>
      </c>
    </row>
    <row r="112" spans="1:2" ht="15.75">
      <c r="A112" s="3" t="s">
        <v>166</v>
      </c>
      <c r="B112" s="19">
        <v>482.99999999999994</v>
      </c>
    </row>
    <row r="113" spans="1:2" ht="15.75">
      <c r="A113" s="3" t="s">
        <v>123</v>
      </c>
      <c r="B113" s="19">
        <v>481.38999999999993</v>
      </c>
    </row>
    <row r="114" spans="1:2" ht="15.75">
      <c r="A114" s="3" t="s">
        <v>165</v>
      </c>
      <c r="B114" s="19">
        <v>481.38999999999993</v>
      </c>
    </row>
    <row r="115" spans="1:2" ht="15.75">
      <c r="A115" s="3" t="s">
        <v>218</v>
      </c>
      <c r="B115" s="19">
        <v>481.38999999999993</v>
      </c>
    </row>
    <row r="116" spans="1:2" ht="15.75">
      <c r="A116" s="3" t="s">
        <v>21</v>
      </c>
      <c r="B116" s="19">
        <v>463.67999999999995</v>
      </c>
    </row>
    <row r="117" spans="1:2" ht="15.75">
      <c r="A117" s="3" t="s">
        <v>214</v>
      </c>
      <c r="B117" s="19">
        <v>462.06999999999988</v>
      </c>
    </row>
    <row r="118" spans="1:2" ht="15.75">
      <c r="A118" s="3" t="s">
        <v>247</v>
      </c>
      <c r="B118" s="19">
        <v>458.84999999999997</v>
      </c>
    </row>
    <row r="119" spans="1:2" ht="15.75">
      <c r="A119" s="3" t="s">
        <v>283</v>
      </c>
      <c r="B119" s="19">
        <v>452.40999999999991</v>
      </c>
    </row>
    <row r="120" spans="1:2" ht="15.75">
      <c r="A120" s="3" t="s">
        <v>144</v>
      </c>
      <c r="B120" s="19">
        <v>450.79999999999995</v>
      </c>
    </row>
    <row r="121" spans="1:2" ht="15.75">
      <c r="A121" s="3" t="s">
        <v>190</v>
      </c>
      <c r="B121" s="19">
        <v>449.18999999999994</v>
      </c>
    </row>
    <row r="122" spans="1:2" ht="15.75">
      <c r="A122" s="3" t="s">
        <v>97</v>
      </c>
      <c r="B122" s="19">
        <v>447.58</v>
      </c>
    </row>
    <row r="123" spans="1:2" ht="15.75">
      <c r="A123" s="3" t="s">
        <v>102</v>
      </c>
      <c r="B123" s="19">
        <v>445.96999999999991</v>
      </c>
    </row>
    <row r="124" spans="1:2" ht="15.75">
      <c r="A124" s="3" t="s">
        <v>32</v>
      </c>
      <c r="B124" s="19">
        <v>442.75</v>
      </c>
    </row>
    <row r="125" spans="1:2" ht="15.75">
      <c r="A125" s="3" t="s">
        <v>66</v>
      </c>
      <c r="B125" s="19">
        <v>428.25999999999993</v>
      </c>
    </row>
    <row r="126" spans="1:2" ht="15.75">
      <c r="A126" s="3" t="s">
        <v>187</v>
      </c>
      <c r="B126" s="19">
        <v>425.03999999999991</v>
      </c>
    </row>
    <row r="127" spans="1:2" ht="15.75">
      <c r="A127" s="3" t="s">
        <v>299</v>
      </c>
      <c r="B127" s="19">
        <v>425.03999999999991</v>
      </c>
    </row>
    <row r="128" spans="1:2" ht="15.75">
      <c r="A128" s="3" t="s">
        <v>163</v>
      </c>
      <c r="B128" s="19">
        <v>408.93999999999994</v>
      </c>
    </row>
    <row r="129" spans="1:2" ht="15.75">
      <c r="A129" s="3" t="s">
        <v>306</v>
      </c>
      <c r="B129" s="19">
        <v>408.93999999999994</v>
      </c>
    </row>
    <row r="130" spans="1:2" ht="15.75">
      <c r="A130" s="3" t="s">
        <v>98</v>
      </c>
      <c r="B130" s="19">
        <v>402.5</v>
      </c>
    </row>
    <row r="131" spans="1:2" ht="15.75">
      <c r="A131" s="3" t="s">
        <v>71</v>
      </c>
      <c r="B131" s="19">
        <v>381.56999999999994</v>
      </c>
    </row>
    <row r="132" spans="1:2" ht="15.75">
      <c r="A132" s="3" t="s">
        <v>243</v>
      </c>
      <c r="B132" s="19">
        <v>379.95999999999992</v>
      </c>
    </row>
    <row r="133" spans="1:2" ht="15.75">
      <c r="A133" s="3" t="s">
        <v>259</v>
      </c>
      <c r="B133" s="19">
        <v>379.95999999999992</v>
      </c>
    </row>
    <row r="134" spans="1:2" ht="15.75">
      <c r="A134" s="3" t="s">
        <v>85</v>
      </c>
      <c r="B134" s="19">
        <v>375.12999999999994</v>
      </c>
    </row>
    <row r="135" spans="1:2" ht="15.75">
      <c r="A135" s="3" t="s">
        <v>202</v>
      </c>
      <c r="B135" s="19">
        <v>370.29999999999995</v>
      </c>
    </row>
    <row r="136" spans="1:2" ht="15.75">
      <c r="A136" s="3" t="s">
        <v>110</v>
      </c>
      <c r="B136" s="19">
        <v>365.46999999999991</v>
      </c>
    </row>
    <row r="137" spans="1:2" ht="15.75">
      <c r="A137" s="3" t="s">
        <v>103</v>
      </c>
      <c r="B137" s="19">
        <v>362.25</v>
      </c>
    </row>
    <row r="138" spans="1:2" ht="15.75">
      <c r="A138" s="3" t="s">
        <v>245</v>
      </c>
      <c r="B138" s="19">
        <v>362.25</v>
      </c>
    </row>
    <row r="139" spans="1:2" ht="15.75">
      <c r="A139" s="3" t="s">
        <v>151</v>
      </c>
      <c r="B139" s="19">
        <v>357.41999999999996</v>
      </c>
    </row>
    <row r="140" spans="1:2" ht="15.75">
      <c r="A140" s="3" t="s">
        <v>295</v>
      </c>
      <c r="B140" s="19">
        <v>352.59</v>
      </c>
    </row>
    <row r="141" spans="1:2" ht="15.75">
      <c r="A141" s="3" t="s">
        <v>36</v>
      </c>
      <c r="B141" s="19">
        <v>349.36999999999995</v>
      </c>
    </row>
    <row r="142" spans="1:2" ht="15.75">
      <c r="A142" s="3" t="s">
        <v>237</v>
      </c>
      <c r="B142" s="19">
        <v>347.75999999999993</v>
      </c>
    </row>
    <row r="143" spans="1:2" ht="15.75">
      <c r="A143" s="3" t="s">
        <v>105</v>
      </c>
      <c r="B143" s="19">
        <v>346.14999999999992</v>
      </c>
    </row>
    <row r="144" spans="1:2" ht="15.75">
      <c r="A144" s="3" t="s">
        <v>231</v>
      </c>
      <c r="B144" s="19">
        <v>341.31999999999994</v>
      </c>
    </row>
    <row r="145" spans="1:2" ht="15.75">
      <c r="A145" s="3" t="s">
        <v>89</v>
      </c>
      <c r="B145" s="19">
        <v>338.09999999999997</v>
      </c>
    </row>
    <row r="146" spans="1:2" ht="15.75">
      <c r="A146" s="3" t="s">
        <v>220</v>
      </c>
      <c r="B146" s="19">
        <v>331.65999999999997</v>
      </c>
    </row>
    <row r="147" spans="1:2" ht="15.75">
      <c r="A147" s="3" t="s">
        <v>135</v>
      </c>
      <c r="B147" s="19">
        <v>320.39</v>
      </c>
    </row>
    <row r="148" spans="1:2" ht="15.75">
      <c r="A148" s="3" t="s">
        <v>206</v>
      </c>
      <c r="B148" s="19">
        <v>320.39</v>
      </c>
    </row>
    <row r="149" spans="1:2" ht="15.75">
      <c r="A149" s="3" t="s">
        <v>302</v>
      </c>
      <c r="B149" s="19">
        <v>317.16999999999996</v>
      </c>
    </row>
    <row r="150" spans="1:2" ht="15.75">
      <c r="A150" s="3" t="s">
        <v>251</v>
      </c>
      <c r="B150" s="19">
        <v>310.72999999999996</v>
      </c>
    </row>
    <row r="151" spans="1:2" ht="15.75">
      <c r="A151" s="3" t="s">
        <v>282</v>
      </c>
      <c r="B151" s="19">
        <v>302.67999999999995</v>
      </c>
    </row>
    <row r="152" spans="1:2" ht="15.75">
      <c r="A152" s="3" t="s">
        <v>289</v>
      </c>
      <c r="B152" s="19">
        <v>302.67999999999995</v>
      </c>
    </row>
    <row r="153" spans="1:2" ht="15.75">
      <c r="A153" s="3" t="s">
        <v>204</v>
      </c>
      <c r="B153" s="19">
        <v>301.06999999999994</v>
      </c>
    </row>
    <row r="154" spans="1:2" ht="15.75">
      <c r="A154" s="3" t="s">
        <v>161</v>
      </c>
      <c r="B154" s="19">
        <v>294.62999999999994</v>
      </c>
    </row>
    <row r="155" spans="1:2" ht="15.75">
      <c r="A155" s="3" t="s">
        <v>273</v>
      </c>
      <c r="B155" s="19">
        <v>291.40999999999997</v>
      </c>
    </row>
    <row r="156" spans="1:2" ht="15.75">
      <c r="A156" s="3" t="s">
        <v>132</v>
      </c>
      <c r="B156" s="19">
        <v>284.96999999999997</v>
      </c>
    </row>
    <row r="157" spans="1:2" ht="15.75">
      <c r="A157" s="3" t="s">
        <v>280</v>
      </c>
      <c r="B157" s="19">
        <v>284.96999999999997</v>
      </c>
    </row>
    <row r="158" spans="1:2" ht="15.75">
      <c r="A158" s="3" t="s">
        <v>126</v>
      </c>
      <c r="B158" s="19">
        <v>278.52999999999997</v>
      </c>
    </row>
    <row r="159" spans="1:2" ht="15.75">
      <c r="A159" s="3" t="s">
        <v>254</v>
      </c>
      <c r="B159" s="19">
        <v>272.08999999999997</v>
      </c>
    </row>
    <row r="160" spans="1:2" ht="15.75">
      <c r="A160" s="3" t="s">
        <v>201</v>
      </c>
      <c r="B160" s="19">
        <v>265.64999999999992</v>
      </c>
    </row>
    <row r="161" spans="1:2" ht="15.75">
      <c r="A161" s="3" t="s">
        <v>249</v>
      </c>
      <c r="B161" s="19">
        <v>265.64999999999992</v>
      </c>
    </row>
    <row r="162" spans="1:2" ht="15.75">
      <c r="A162" s="3" t="s">
        <v>239</v>
      </c>
      <c r="B162" s="19">
        <v>255.98999999999998</v>
      </c>
    </row>
    <row r="163" spans="1:2" ht="15.75">
      <c r="A163" s="3" t="s">
        <v>224</v>
      </c>
      <c r="B163" s="19">
        <v>252.76999999999995</v>
      </c>
    </row>
    <row r="164" spans="1:2" ht="15.75">
      <c r="A164" s="3" t="s">
        <v>34</v>
      </c>
      <c r="B164" s="19">
        <v>251.15999999999994</v>
      </c>
    </row>
    <row r="165" spans="1:2" ht="15.75">
      <c r="A165" s="3" t="s">
        <v>42</v>
      </c>
      <c r="B165" s="19">
        <v>244.71999999999997</v>
      </c>
    </row>
    <row r="166" spans="1:2" ht="15.75">
      <c r="A166" s="3" t="s">
        <v>208</v>
      </c>
      <c r="B166" s="19">
        <v>235.05999999999995</v>
      </c>
    </row>
    <row r="167" spans="1:2" ht="15.75">
      <c r="A167" s="3" t="s">
        <v>288</v>
      </c>
      <c r="B167" s="19">
        <v>235.05999999999995</v>
      </c>
    </row>
    <row r="168" spans="1:2" ht="15.75">
      <c r="A168" s="3" t="s">
        <v>17</v>
      </c>
      <c r="B168" s="19">
        <v>233.45</v>
      </c>
    </row>
    <row r="169" spans="1:2" ht="15.75">
      <c r="A169" s="3" t="s">
        <v>44</v>
      </c>
      <c r="B169" s="19">
        <v>227.00999999999996</v>
      </c>
    </row>
    <row r="170" spans="1:2" ht="15.75">
      <c r="A170" s="3" t="s">
        <v>67</v>
      </c>
      <c r="B170" s="19">
        <v>225.39999999999998</v>
      </c>
    </row>
    <row r="171" spans="1:2" ht="15.75">
      <c r="A171" s="3" t="s">
        <v>189</v>
      </c>
      <c r="B171" s="19">
        <v>223.79</v>
      </c>
    </row>
    <row r="172" spans="1:2" ht="15.75">
      <c r="A172" s="3" t="s">
        <v>93</v>
      </c>
      <c r="B172" s="19">
        <v>222.17999999999998</v>
      </c>
    </row>
    <row r="173" spans="1:2" ht="15.75">
      <c r="A173" s="3" t="s">
        <v>246</v>
      </c>
      <c r="B173" s="19">
        <v>220.56999999999996</v>
      </c>
    </row>
    <row r="174" spans="1:2" ht="15.75">
      <c r="A174" s="3" t="s">
        <v>152</v>
      </c>
      <c r="B174" s="19">
        <v>217.35</v>
      </c>
    </row>
    <row r="175" spans="1:2" ht="15.75">
      <c r="A175" s="3" t="s">
        <v>128</v>
      </c>
      <c r="B175" s="19">
        <v>212.51999999999995</v>
      </c>
    </row>
    <row r="176" spans="1:2" ht="15.75">
      <c r="A176" s="3" t="s">
        <v>271</v>
      </c>
      <c r="B176" s="19">
        <v>210.90999999999997</v>
      </c>
    </row>
    <row r="177" spans="1:2" ht="15.75">
      <c r="A177" s="3" t="s">
        <v>28</v>
      </c>
      <c r="B177" s="19">
        <v>209.29999999999998</v>
      </c>
    </row>
    <row r="178" spans="1:2" ht="15.75">
      <c r="A178" s="3" t="s">
        <v>300</v>
      </c>
      <c r="B178" s="19">
        <v>206.07999999999998</v>
      </c>
    </row>
    <row r="179" spans="1:2" ht="15.75">
      <c r="A179" s="3" t="s">
        <v>78</v>
      </c>
      <c r="B179" s="19">
        <v>201.25</v>
      </c>
    </row>
    <row r="180" spans="1:2" ht="15.75">
      <c r="A180" s="3" t="s">
        <v>172</v>
      </c>
      <c r="B180" s="19">
        <v>201.25</v>
      </c>
    </row>
    <row r="181" spans="1:2" ht="15.75">
      <c r="A181" s="3" t="s">
        <v>50</v>
      </c>
      <c r="B181" s="19">
        <v>199.64</v>
      </c>
    </row>
    <row r="182" spans="1:2" ht="15.75">
      <c r="A182" s="3" t="s">
        <v>176</v>
      </c>
      <c r="B182" s="19">
        <v>199.64</v>
      </c>
    </row>
    <row r="183" spans="1:2" ht="15.75">
      <c r="A183" s="3" t="s">
        <v>181</v>
      </c>
      <c r="B183" s="19">
        <v>196.41999999999996</v>
      </c>
    </row>
    <row r="184" spans="1:2" ht="15.75">
      <c r="A184" s="3" t="s">
        <v>248</v>
      </c>
      <c r="B184" s="19">
        <v>194.80999999999995</v>
      </c>
    </row>
    <row r="185" spans="1:2" ht="15.75">
      <c r="A185" s="3" t="s">
        <v>242</v>
      </c>
      <c r="B185" s="19">
        <v>191.58999999999997</v>
      </c>
    </row>
    <row r="186" spans="1:2" ht="15.75">
      <c r="A186" s="3" t="s">
        <v>297</v>
      </c>
      <c r="B186" s="19">
        <v>191.58999999999997</v>
      </c>
    </row>
    <row r="187" spans="1:2" ht="15.75">
      <c r="A187" s="3" t="s">
        <v>69</v>
      </c>
      <c r="B187" s="19">
        <v>189.97999999999996</v>
      </c>
    </row>
    <row r="188" spans="1:2" ht="15.75">
      <c r="A188" s="3" t="s">
        <v>139</v>
      </c>
      <c r="B188" s="19">
        <v>188.36999999999998</v>
      </c>
    </row>
    <row r="189" spans="1:2" ht="15.75">
      <c r="A189" s="3" t="s">
        <v>244</v>
      </c>
      <c r="B189" s="19">
        <v>188.36999999999998</v>
      </c>
    </row>
    <row r="190" spans="1:2" ht="15.75">
      <c r="A190" s="3" t="s">
        <v>87</v>
      </c>
      <c r="B190" s="19">
        <v>185.14999999999998</v>
      </c>
    </row>
    <row r="191" spans="1:2" ht="15.75">
      <c r="A191" s="3" t="s">
        <v>182</v>
      </c>
      <c r="B191" s="19">
        <v>185.14999999999998</v>
      </c>
    </row>
    <row r="192" spans="1:2" ht="15.75">
      <c r="A192" s="3" t="s">
        <v>101</v>
      </c>
      <c r="B192" s="19">
        <v>183.54</v>
      </c>
    </row>
    <row r="193" spans="1:2" ht="15.75">
      <c r="A193" s="3" t="s">
        <v>293</v>
      </c>
      <c r="B193" s="19">
        <v>178.70999999999998</v>
      </c>
    </row>
    <row r="194" spans="1:2" ht="15.75">
      <c r="A194" s="3" t="s">
        <v>307</v>
      </c>
      <c r="B194" s="19">
        <v>178.70999999999998</v>
      </c>
    </row>
    <row r="195" spans="1:2" ht="15.75">
      <c r="A195" s="3" t="s">
        <v>140</v>
      </c>
      <c r="B195" s="19">
        <v>173.87999999999997</v>
      </c>
    </row>
    <row r="196" spans="1:2" ht="15.75">
      <c r="A196" s="3" t="s">
        <v>81</v>
      </c>
      <c r="B196" s="19">
        <v>170.65999999999997</v>
      </c>
    </row>
    <row r="197" spans="1:2" ht="15.75">
      <c r="A197" s="3" t="s">
        <v>53</v>
      </c>
      <c r="B197" s="19">
        <v>167.43999999999997</v>
      </c>
    </row>
    <row r="198" spans="1:2" ht="15.75">
      <c r="A198" s="3" t="s">
        <v>236</v>
      </c>
      <c r="B198" s="19">
        <v>164.22</v>
      </c>
    </row>
    <row r="199" spans="1:2" ht="15.75">
      <c r="A199" s="3" t="s">
        <v>122</v>
      </c>
      <c r="B199" s="19">
        <v>162.60999999999999</v>
      </c>
    </row>
    <row r="200" spans="1:2" ht="15.75">
      <c r="A200" s="3" t="s">
        <v>228</v>
      </c>
      <c r="B200" s="19">
        <v>162.60999999999999</v>
      </c>
    </row>
    <row r="201" spans="1:2" ht="15.75">
      <c r="A201" s="3" t="s">
        <v>269</v>
      </c>
      <c r="B201" s="19">
        <v>162.60999999999999</v>
      </c>
    </row>
    <row r="202" spans="1:2" ht="15.75">
      <c r="A202" s="3" t="s">
        <v>94</v>
      </c>
      <c r="B202" s="19">
        <v>159.38999999999999</v>
      </c>
    </row>
    <row r="203" spans="1:2" ht="15.75">
      <c r="A203" s="3" t="s">
        <v>99</v>
      </c>
      <c r="B203" s="19">
        <v>159.38999999999999</v>
      </c>
    </row>
    <row r="204" spans="1:2" ht="15.75">
      <c r="A204" s="3" t="s">
        <v>19</v>
      </c>
      <c r="B204" s="19">
        <v>157.77999999999997</v>
      </c>
    </row>
    <row r="205" spans="1:2" ht="15.75">
      <c r="A205" s="3" t="s">
        <v>241</v>
      </c>
      <c r="B205" s="19">
        <v>157.77999999999997</v>
      </c>
    </row>
    <row r="206" spans="1:2" ht="15.75">
      <c r="A206" s="3" t="s">
        <v>113</v>
      </c>
      <c r="B206" s="19">
        <v>156.16999999999999</v>
      </c>
    </row>
    <row r="207" spans="1:2" ht="15.75">
      <c r="A207" s="3" t="s">
        <v>138</v>
      </c>
      <c r="B207" s="19">
        <v>156.16999999999999</v>
      </c>
    </row>
    <row r="208" spans="1:2" ht="15.75">
      <c r="A208" s="3" t="s">
        <v>12</v>
      </c>
      <c r="B208" s="19">
        <v>154.55999999999997</v>
      </c>
    </row>
    <row r="209" spans="1:2" ht="15.75">
      <c r="A209" s="3" t="s">
        <v>230</v>
      </c>
      <c r="B209" s="19">
        <v>154.55999999999997</v>
      </c>
    </row>
    <row r="210" spans="1:2" ht="15.75">
      <c r="A210" s="3" t="s">
        <v>275</v>
      </c>
      <c r="B210" s="19">
        <v>152.94999999999996</v>
      </c>
    </row>
    <row r="211" spans="1:2" ht="15.75">
      <c r="A211" s="3" t="s">
        <v>95</v>
      </c>
      <c r="B211" s="19">
        <v>151.33999999999997</v>
      </c>
    </row>
    <row r="212" spans="1:2" ht="15.75">
      <c r="A212" s="3" t="s">
        <v>83</v>
      </c>
      <c r="B212" s="19">
        <v>148.11999999999998</v>
      </c>
    </row>
    <row r="213" spans="1:2" ht="15.75">
      <c r="A213" s="3" t="s">
        <v>82</v>
      </c>
      <c r="B213" s="19">
        <v>144.89999999999998</v>
      </c>
    </row>
    <row r="214" spans="1:2" ht="15.75">
      <c r="A214" s="3" t="s">
        <v>276</v>
      </c>
      <c r="B214" s="19">
        <v>143.29</v>
      </c>
    </row>
    <row r="215" spans="1:2" ht="15.75">
      <c r="A215" s="3" t="s">
        <v>294</v>
      </c>
      <c r="B215" s="19">
        <v>140.07</v>
      </c>
    </row>
    <row r="216" spans="1:2" ht="15.75">
      <c r="A216" s="3" t="s">
        <v>70</v>
      </c>
      <c r="B216" s="19">
        <v>135.23999999999998</v>
      </c>
    </row>
    <row r="217" spans="1:2" ht="15.75">
      <c r="A217" s="3" t="s">
        <v>45</v>
      </c>
      <c r="B217" s="19">
        <v>128.79999999999998</v>
      </c>
    </row>
    <row r="218" spans="1:2" ht="15.75">
      <c r="A218" s="3" t="s">
        <v>188</v>
      </c>
      <c r="B218" s="19">
        <v>127.18999999999998</v>
      </c>
    </row>
    <row r="219" spans="1:2" ht="15.75">
      <c r="A219" s="3" t="s">
        <v>274</v>
      </c>
      <c r="B219" s="19">
        <v>127.18999999999998</v>
      </c>
    </row>
    <row r="220" spans="1:2" ht="15.75">
      <c r="A220" s="3" t="s">
        <v>308</v>
      </c>
      <c r="B220" s="19">
        <v>127.18999999999998</v>
      </c>
    </row>
    <row r="221" spans="1:2" ht="15.75">
      <c r="A221" s="3" t="s">
        <v>129</v>
      </c>
      <c r="B221" s="19">
        <v>125.57999999999997</v>
      </c>
    </row>
    <row r="222" spans="1:2" ht="15.75">
      <c r="A222" s="3" t="s">
        <v>240</v>
      </c>
      <c r="B222" s="19">
        <v>123.96999999999998</v>
      </c>
    </row>
    <row r="223" spans="1:2" ht="15.75">
      <c r="A223" s="3" t="s">
        <v>108</v>
      </c>
      <c r="B223" s="19">
        <v>122.35999999999999</v>
      </c>
    </row>
    <row r="224" spans="1:2" ht="15.75">
      <c r="A224" s="3" t="s">
        <v>233</v>
      </c>
      <c r="B224" s="19">
        <v>115.91999999999999</v>
      </c>
    </row>
    <row r="225" spans="1:2" ht="15.75">
      <c r="A225" s="3" t="s">
        <v>72</v>
      </c>
      <c r="B225" s="19">
        <v>114.30999999999997</v>
      </c>
    </row>
    <row r="226" spans="1:2" ht="15.75">
      <c r="A226" s="3" t="s">
        <v>175</v>
      </c>
      <c r="B226" s="19">
        <v>112.69999999999999</v>
      </c>
    </row>
    <row r="227" spans="1:2" ht="15.75">
      <c r="A227" s="3" t="s">
        <v>291</v>
      </c>
      <c r="B227" s="19">
        <v>107.86999999999999</v>
      </c>
    </row>
    <row r="228" spans="1:2" ht="15.75">
      <c r="A228" s="3" t="s">
        <v>222</v>
      </c>
      <c r="B228" s="19">
        <v>106.25999999999998</v>
      </c>
    </row>
    <row r="229" spans="1:2" ht="15.75">
      <c r="A229" s="3" t="s">
        <v>149</v>
      </c>
      <c r="B229" s="19">
        <v>104.64999999999999</v>
      </c>
    </row>
    <row r="230" spans="1:2" ht="15.75">
      <c r="A230" s="3" t="s">
        <v>14</v>
      </c>
      <c r="B230" s="19">
        <v>103.03999999999999</v>
      </c>
    </row>
    <row r="231" spans="1:2" ht="15.75">
      <c r="A231" s="3" t="s">
        <v>194</v>
      </c>
      <c r="B231" s="19">
        <v>101.42999999999998</v>
      </c>
    </row>
    <row r="232" spans="1:2" ht="15.75">
      <c r="A232" s="3" t="s">
        <v>26</v>
      </c>
      <c r="B232" s="19">
        <v>99.82</v>
      </c>
    </row>
    <row r="233" spans="1:2" ht="15.75">
      <c r="A233" s="3" t="s">
        <v>268</v>
      </c>
      <c r="B233" s="19">
        <v>96.6</v>
      </c>
    </row>
    <row r="234" spans="1:2" ht="15.75">
      <c r="A234" s="3" t="s">
        <v>171</v>
      </c>
      <c r="B234" s="19">
        <v>86.939999999999984</v>
      </c>
    </row>
    <row r="235" spans="1:2" ht="15.75">
      <c r="A235" s="3" t="s">
        <v>193</v>
      </c>
      <c r="B235" s="19">
        <v>86.939999999999984</v>
      </c>
    </row>
    <row r="236" spans="1:2" ht="15.75">
      <c r="A236" s="3" t="s">
        <v>250</v>
      </c>
      <c r="B236" s="19">
        <v>86.939999999999984</v>
      </c>
    </row>
    <row r="237" spans="1:2" ht="15.75">
      <c r="A237" s="3" t="s">
        <v>59</v>
      </c>
      <c r="B237" s="19">
        <v>85.329999999999984</v>
      </c>
    </row>
    <row r="238" spans="1:2" ht="15.75">
      <c r="A238" s="3" t="s">
        <v>68</v>
      </c>
      <c r="B238" s="19">
        <v>82.11</v>
      </c>
    </row>
    <row r="239" spans="1:2" ht="15.75">
      <c r="A239" s="3" t="s">
        <v>265</v>
      </c>
      <c r="B239" s="19">
        <v>82.11</v>
      </c>
    </row>
    <row r="240" spans="1:2" ht="15.75">
      <c r="A240" s="3" t="s">
        <v>142</v>
      </c>
      <c r="B240" s="19">
        <v>80.499999999999986</v>
      </c>
    </row>
    <row r="241" spans="1:2" ht="15.75">
      <c r="A241" s="3" t="s">
        <v>156</v>
      </c>
      <c r="B241" s="19">
        <v>80.499999999999986</v>
      </c>
    </row>
    <row r="242" spans="1:2" ht="15.75">
      <c r="A242" s="3" t="s">
        <v>109</v>
      </c>
      <c r="B242" s="19">
        <v>78.889999999999986</v>
      </c>
    </row>
    <row r="243" spans="1:2" ht="15.75">
      <c r="A243" s="3" t="s">
        <v>235</v>
      </c>
      <c r="B243" s="19">
        <v>78.889999999999986</v>
      </c>
    </row>
    <row r="244" spans="1:2" ht="15.75">
      <c r="A244" s="3" t="s">
        <v>8</v>
      </c>
      <c r="B244" s="19">
        <v>75.669999999999987</v>
      </c>
    </row>
    <row r="245" spans="1:2" ht="15.75">
      <c r="A245" s="3" t="s">
        <v>266</v>
      </c>
      <c r="B245" s="19">
        <v>75.669999999999987</v>
      </c>
    </row>
    <row r="246" spans="1:2" ht="15.75">
      <c r="A246" s="3" t="s">
        <v>225</v>
      </c>
      <c r="B246" s="19">
        <v>70.839999999999989</v>
      </c>
    </row>
    <row r="247" spans="1:2" ht="15.75">
      <c r="A247" s="3" t="s">
        <v>75</v>
      </c>
      <c r="B247" s="19">
        <v>66.009999999999991</v>
      </c>
    </row>
    <row r="248" spans="1:2" ht="15.75">
      <c r="A248" s="3" t="s">
        <v>196</v>
      </c>
      <c r="B248" s="19">
        <v>66.009999999999991</v>
      </c>
    </row>
    <row r="249" spans="1:2" ht="15.75">
      <c r="A249" s="3" t="s">
        <v>301</v>
      </c>
      <c r="B249" s="19">
        <v>66.009999999999991</v>
      </c>
    </row>
    <row r="250" spans="1:2" ht="15.75">
      <c r="A250" s="3" t="s">
        <v>114</v>
      </c>
      <c r="B250" s="19">
        <v>64.399999999999991</v>
      </c>
    </row>
    <row r="251" spans="1:2" ht="15.75">
      <c r="A251" s="3" t="s">
        <v>60</v>
      </c>
      <c r="B251" s="19">
        <v>62.789999999999985</v>
      </c>
    </row>
    <row r="252" spans="1:2" ht="15.75">
      <c r="A252" s="3" t="s">
        <v>23</v>
      </c>
      <c r="B252" s="19">
        <v>61.179999999999993</v>
      </c>
    </row>
    <row r="253" spans="1:2" ht="15.75">
      <c r="A253" s="3" t="s">
        <v>31</v>
      </c>
      <c r="B253" s="19">
        <v>59.569999999999993</v>
      </c>
    </row>
    <row r="254" spans="1:2" ht="15.75">
      <c r="A254" s="3" t="s">
        <v>40</v>
      </c>
      <c r="B254" s="19">
        <v>59.569999999999993</v>
      </c>
    </row>
    <row r="255" spans="1:2" ht="15.75">
      <c r="A255" s="3" t="s">
        <v>174</v>
      </c>
      <c r="B255" s="19">
        <v>59.569999999999993</v>
      </c>
    </row>
    <row r="256" spans="1:2" ht="15.75">
      <c r="A256" s="3" t="s">
        <v>77</v>
      </c>
      <c r="B256" s="19">
        <v>57.959999999999994</v>
      </c>
    </row>
    <row r="257" spans="1:2" ht="15.75">
      <c r="A257" s="3" t="s">
        <v>199</v>
      </c>
      <c r="B257" s="19">
        <v>56.349999999999994</v>
      </c>
    </row>
    <row r="258" spans="1:2" ht="15.75">
      <c r="A258" s="3" t="s">
        <v>16</v>
      </c>
      <c r="B258" s="19">
        <v>53.129999999999988</v>
      </c>
    </row>
    <row r="259" spans="1:2" ht="15.75">
      <c r="A259" s="3" t="s">
        <v>49</v>
      </c>
      <c r="B259" s="19">
        <v>53.129999999999988</v>
      </c>
    </row>
    <row r="260" spans="1:2" ht="15.75">
      <c r="A260" s="3" t="s">
        <v>76</v>
      </c>
      <c r="B260" s="19">
        <v>49.91</v>
      </c>
    </row>
    <row r="261" spans="1:2" ht="15.75">
      <c r="A261" s="3" t="s">
        <v>158</v>
      </c>
      <c r="B261" s="19">
        <v>49.91</v>
      </c>
    </row>
    <row r="262" spans="1:2" ht="15.75">
      <c r="A262" s="3" t="s">
        <v>180</v>
      </c>
      <c r="B262" s="19">
        <v>49.91</v>
      </c>
    </row>
    <row r="263" spans="1:2" ht="15.75">
      <c r="A263" s="3" t="s">
        <v>150</v>
      </c>
      <c r="B263" s="19">
        <v>46.689999999999991</v>
      </c>
    </row>
    <row r="264" spans="1:2" ht="15.75">
      <c r="A264" s="3" t="s">
        <v>257</v>
      </c>
      <c r="B264" s="19">
        <v>46.689999999999991</v>
      </c>
    </row>
    <row r="265" spans="1:2" ht="15.75">
      <c r="A265" s="3" t="s">
        <v>278</v>
      </c>
      <c r="B265" s="19">
        <v>46.689999999999991</v>
      </c>
    </row>
    <row r="266" spans="1:2" ht="15.75">
      <c r="A266" s="3" t="s">
        <v>221</v>
      </c>
      <c r="B266" s="19">
        <v>45.079999999999991</v>
      </c>
    </row>
    <row r="267" spans="1:2" ht="15.75">
      <c r="A267" s="3" t="s">
        <v>229</v>
      </c>
      <c r="B267" s="19">
        <v>45.079999999999991</v>
      </c>
    </row>
    <row r="268" spans="1:2" ht="15.75">
      <c r="A268" s="3" t="s">
        <v>73</v>
      </c>
      <c r="B268" s="19">
        <v>43.469999999999992</v>
      </c>
    </row>
    <row r="269" spans="1:2" ht="15.75">
      <c r="A269" s="3" t="s">
        <v>298</v>
      </c>
      <c r="B269" s="19">
        <v>43.469999999999992</v>
      </c>
    </row>
    <row r="270" spans="1:2" ht="15.75">
      <c r="A270" s="3" t="s">
        <v>121</v>
      </c>
      <c r="B270" s="19">
        <v>41.859999999999992</v>
      </c>
    </row>
    <row r="271" spans="1:2" ht="15.75">
      <c r="A271" s="3" t="s">
        <v>296</v>
      </c>
      <c r="B271" s="19">
        <v>41.859999999999992</v>
      </c>
    </row>
    <row r="272" spans="1:2" ht="15.75">
      <c r="A272" s="3" t="s">
        <v>24</v>
      </c>
      <c r="B272" s="19">
        <v>40.249999999999993</v>
      </c>
    </row>
    <row r="273" spans="1:2" ht="15.75">
      <c r="A273" s="3" t="s">
        <v>111</v>
      </c>
      <c r="B273" s="19">
        <v>38.639999999999993</v>
      </c>
    </row>
    <row r="274" spans="1:2" ht="15.75">
      <c r="A274" s="3" t="s">
        <v>192</v>
      </c>
      <c r="B274" s="19">
        <v>37.029999999999994</v>
      </c>
    </row>
    <row r="275" spans="1:2" ht="15.75">
      <c r="A275" s="3" t="s">
        <v>186</v>
      </c>
      <c r="B275" s="19">
        <v>35.419999999999995</v>
      </c>
    </row>
    <row r="276" spans="1:2" ht="15.75">
      <c r="A276" s="3" t="s">
        <v>65</v>
      </c>
      <c r="B276" s="19">
        <v>32.199999999999996</v>
      </c>
    </row>
    <row r="277" spans="1:2" ht="15.75">
      <c r="A277" s="3" t="s">
        <v>162</v>
      </c>
      <c r="B277" s="19">
        <v>32.199999999999996</v>
      </c>
    </row>
    <row r="278" spans="1:2" ht="15.75">
      <c r="A278" s="3" t="s">
        <v>10</v>
      </c>
      <c r="B278" s="19">
        <v>30.589999999999996</v>
      </c>
    </row>
    <row r="279" spans="1:2" ht="15.75">
      <c r="A279" s="3" t="s">
        <v>167</v>
      </c>
      <c r="B279" s="19">
        <v>30.589999999999996</v>
      </c>
    </row>
    <row r="280" spans="1:2" ht="15.75">
      <c r="A280" s="3" t="s">
        <v>43</v>
      </c>
      <c r="B280" s="19">
        <v>25.759999999999998</v>
      </c>
    </row>
    <row r="281" spans="1:2" ht="15.75">
      <c r="A281" s="3" t="s">
        <v>263</v>
      </c>
      <c r="B281" s="19">
        <v>22.539999999999996</v>
      </c>
    </row>
    <row r="282" spans="1:2" ht="15.75">
      <c r="A282" s="3" t="s">
        <v>264</v>
      </c>
      <c r="B282" s="19">
        <v>20.929999999999996</v>
      </c>
    </row>
    <row r="283" spans="1:2" ht="15.75">
      <c r="A283" s="3" t="s">
        <v>286</v>
      </c>
      <c r="B283" s="19">
        <v>19.319999999999997</v>
      </c>
    </row>
    <row r="284" spans="1:2" ht="15.75">
      <c r="A284" s="3" t="s">
        <v>169</v>
      </c>
      <c r="B284" s="19">
        <v>16.099999999999998</v>
      </c>
    </row>
    <row r="285" spans="1:2" ht="15.75">
      <c r="A285" s="3" t="s">
        <v>309</v>
      </c>
      <c r="B285" s="19">
        <v>12.879999999999999</v>
      </c>
    </row>
    <row r="286" spans="1:2" ht="15.75">
      <c r="A286" s="3" t="s">
        <v>210</v>
      </c>
      <c r="B286" s="19">
        <v>11.269999999999998</v>
      </c>
    </row>
    <row r="287" spans="1:2" ht="15.75">
      <c r="A287" s="3" t="s">
        <v>198</v>
      </c>
      <c r="B287" s="19">
        <v>9.6599999999999984</v>
      </c>
    </row>
    <row r="288" spans="1:2" ht="15.75">
      <c r="A288" s="3" t="s">
        <v>292</v>
      </c>
      <c r="B288" s="19">
        <v>9.6599999999999984</v>
      </c>
    </row>
    <row r="289" spans="1:2" ht="15.75">
      <c r="A289" s="3" t="s">
        <v>46</v>
      </c>
      <c r="B289" s="19">
        <v>8.0499999999999989</v>
      </c>
    </row>
    <row r="290" spans="1:2" ht="15.75">
      <c r="A290" s="3" t="s">
        <v>217</v>
      </c>
      <c r="B290" s="19">
        <v>6.4399999999999995</v>
      </c>
    </row>
    <row r="291" spans="1:2" ht="15.75">
      <c r="A291" s="3" t="s">
        <v>159</v>
      </c>
      <c r="B291" s="19">
        <v>4.8299999999999992</v>
      </c>
    </row>
  </sheetData>
  <autoFilter ref="A1:B291" xr:uid="{3F6FBCEF-8CB2-492B-A417-6DAEA8E1AD68}">
    <sortState xmlns:xlrd2="http://schemas.microsoft.com/office/spreadsheetml/2017/richdata2" ref="A2:B291">
      <sortCondition descending="1" ref="B1:B291"/>
    </sortState>
  </autoFilter>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c409c55-2221-407c-abc1-504b40bb0759" xsi:nil="true"/>
    <lcf76f155ced4ddcb4097134ff3c332f xmlns="39a8cc3a-fd9d-4e03-aaa4-c80335f1bd1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932ECE8EC7ECC469AB358D3621FA3E1" ma:contentTypeVersion="12" ma:contentTypeDescription="Skapa ett nytt dokument." ma:contentTypeScope="" ma:versionID="f8a771966fd082d0f4a0a974d0cd3ac2">
  <xsd:schema xmlns:xsd="http://www.w3.org/2001/XMLSchema" xmlns:xs="http://www.w3.org/2001/XMLSchema" xmlns:p="http://schemas.microsoft.com/office/2006/metadata/properties" xmlns:ns2="39a8cc3a-fd9d-4e03-aaa4-c80335f1bd1d" xmlns:ns3="ec409c55-2221-407c-abc1-504b40bb0759" targetNamespace="http://schemas.microsoft.com/office/2006/metadata/properties" ma:root="true" ma:fieldsID="461744bfe4ad27a7b0534e22bafb8acc" ns2:_="" ns3:_="">
    <xsd:import namespace="39a8cc3a-fd9d-4e03-aaa4-c80335f1bd1d"/>
    <xsd:import namespace="ec409c55-2221-407c-abc1-504b40bb07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8cc3a-fd9d-4e03-aaa4-c80335f1bd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0639b416-3afe-43db-941c-cf97c24ab23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409c55-2221-407c-abc1-504b40bb075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b8fa031-b33c-4f0e-9e07-c78f2da2b116}" ma:internalName="TaxCatchAll" ma:showField="CatchAllData" ma:web="ec409c55-2221-407c-abc1-504b40bb07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DC90C5-5EF5-4372-911E-1E0EA78FAD96}">
  <ds:schemaRefs>
    <ds:schemaRef ds:uri="http://schemas.microsoft.com/sharepoint/v3/contenttype/forms"/>
  </ds:schemaRefs>
</ds:datastoreItem>
</file>

<file path=customXml/itemProps2.xml><?xml version="1.0" encoding="utf-8"?>
<ds:datastoreItem xmlns:ds="http://schemas.openxmlformats.org/officeDocument/2006/customXml" ds:itemID="{96C8F3F7-454B-403C-8B0E-2F4AC2DB0605}">
  <ds:schemaRefs>
    <ds:schemaRef ds:uri="http://schemas.microsoft.com/office/2006/metadata/properties"/>
    <ds:schemaRef ds:uri="http://schemas.microsoft.com/office/infopath/2007/PartnerControls"/>
    <ds:schemaRef ds:uri="ec409c55-2221-407c-abc1-504b40bb0759"/>
    <ds:schemaRef ds:uri="39a8cc3a-fd9d-4e03-aaa4-c80335f1bd1d"/>
  </ds:schemaRefs>
</ds:datastoreItem>
</file>

<file path=customXml/itemProps3.xml><?xml version="1.0" encoding="utf-8"?>
<ds:datastoreItem xmlns:ds="http://schemas.openxmlformats.org/officeDocument/2006/customXml" ds:itemID="{3241F1F7-B998-405D-8444-A50E989627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a8cc3a-fd9d-4e03-aaa4-c80335f1bd1d"/>
    <ds:schemaRef ds:uri="ec409c55-2221-407c-abc1-504b40bb0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3</vt:i4>
      </vt:variant>
    </vt:vector>
  </HeadingPairs>
  <TitlesOfParts>
    <vt:vector size="3" baseType="lpstr">
      <vt:lpstr>Topplistor per län och kommun</vt:lpstr>
      <vt:lpstr>Statistik per kommun A-Ö</vt:lpstr>
      <vt:lpstr>Topplista plockat skräp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 Eriksson</dc:creator>
  <cp:keywords/>
  <dc:description/>
  <cp:lastModifiedBy>Cecilia Liedberg</cp:lastModifiedBy>
  <cp:revision/>
  <dcterms:created xsi:type="dcterms:W3CDTF">2025-08-27T08:37:35Z</dcterms:created>
  <dcterms:modified xsi:type="dcterms:W3CDTF">2026-09-22T11:40:11Z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0x010100E932ECE8EC7ECC469AB358D3621FA3E1</vt:lpwstr>
  </property>
  <property fmtid="{D5CDD505-2E9C-101B-9397-08002B2CF9AE}" pid="3" name="MediaServiceImageTags">
    <vt:lpwstr/>
  </property>
</Properties>
</file>